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25"/>
  </bookViews>
  <sheets>
    <sheet name="mizuno" sheetId="1" r:id="rId1"/>
  </sheets>
  <definedNames>
    <definedName name="_xlnm._FilterDatabase" localSheetId="0" hidden="1">mizuno!$A$1:$AF$80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1" l="1"/>
  <c r="AC5" i="1"/>
  <c r="AC6" i="1"/>
  <c r="AE6" i="1"/>
  <c r="AC7" i="1"/>
  <c r="AE7" i="1"/>
  <c r="AC8" i="1"/>
  <c r="AE8" i="1"/>
  <c r="AC9" i="1"/>
  <c r="AE9" i="1"/>
  <c r="AC10" i="1"/>
  <c r="AE10" i="1"/>
  <c r="AC11" i="1"/>
  <c r="AE11" i="1"/>
  <c r="AC12" i="1"/>
  <c r="AC13" i="1"/>
  <c r="AE13" i="1"/>
  <c r="AC14" i="1"/>
  <c r="AE14" i="1"/>
  <c r="AC15" i="1"/>
  <c r="AE15" i="1"/>
  <c r="AC16" i="1"/>
  <c r="AE16" i="1"/>
  <c r="AC17" i="1"/>
  <c r="AE17" i="1"/>
  <c r="AC18" i="1"/>
  <c r="AE18" i="1"/>
  <c r="AC19" i="1"/>
  <c r="AE19" i="1"/>
  <c r="AC20" i="1"/>
  <c r="AE20" i="1"/>
  <c r="AC21" i="1"/>
  <c r="AE21" i="1"/>
  <c r="AC22" i="1"/>
  <c r="AE22" i="1"/>
  <c r="AC23" i="1"/>
  <c r="AE23" i="1"/>
  <c r="AC24" i="1"/>
  <c r="AE24" i="1"/>
  <c r="AC25" i="1"/>
  <c r="AE25" i="1"/>
  <c r="AC26" i="1"/>
  <c r="AE26" i="1"/>
  <c r="AC27" i="1"/>
  <c r="AE27" i="1"/>
  <c r="AC28" i="1"/>
  <c r="AE28" i="1"/>
  <c r="AC29" i="1"/>
  <c r="AC30" i="1"/>
  <c r="AE30" i="1"/>
  <c r="AC31" i="1"/>
  <c r="AE31" i="1"/>
  <c r="AC32" i="1"/>
  <c r="AC33" i="1"/>
  <c r="AC34" i="1"/>
  <c r="AE34" i="1"/>
  <c r="AC35" i="1"/>
  <c r="AE35" i="1"/>
  <c r="AC36" i="1"/>
  <c r="AE36" i="1"/>
  <c r="AC37" i="1"/>
  <c r="AE37" i="1"/>
  <c r="AC38" i="1"/>
  <c r="AE38" i="1"/>
  <c r="AC39" i="1"/>
  <c r="AE39" i="1"/>
  <c r="AC40" i="1"/>
  <c r="AE40" i="1"/>
  <c r="AC41" i="1"/>
  <c r="AE41" i="1"/>
  <c r="AC42" i="1"/>
  <c r="AE42" i="1"/>
  <c r="AC43" i="1"/>
  <c r="AE43" i="1"/>
  <c r="AC44" i="1"/>
  <c r="AC45" i="1"/>
  <c r="AC46" i="1"/>
  <c r="AE46" i="1"/>
  <c r="AC47" i="1"/>
  <c r="AE47" i="1"/>
  <c r="AC48" i="1"/>
  <c r="AC49" i="1"/>
  <c r="AE49" i="1"/>
  <c r="AC50" i="1"/>
  <c r="AE50" i="1"/>
  <c r="AC51" i="1"/>
  <c r="AE51" i="1"/>
  <c r="AC52" i="1"/>
  <c r="AC53" i="1"/>
  <c r="AE53" i="1"/>
  <c r="AC54" i="1"/>
  <c r="AE54" i="1"/>
  <c r="AC55" i="1"/>
  <c r="AE55" i="1"/>
  <c r="AC56" i="1"/>
  <c r="AE56" i="1"/>
  <c r="AC57" i="1"/>
  <c r="AE57" i="1"/>
  <c r="AC58" i="1"/>
  <c r="AE58" i="1"/>
  <c r="AC59" i="1"/>
  <c r="AE59" i="1"/>
  <c r="AC60" i="1"/>
  <c r="AC61" i="1"/>
  <c r="AC62" i="1"/>
  <c r="AE62" i="1"/>
  <c r="AC63" i="1"/>
  <c r="AE63" i="1"/>
  <c r="AC64" i="1"/>
  <c r="AC65" i="1"/>
  <c r="AE65" i="1"/>
  <c r="AC66" i="1"/>
  <c r="AE66" i="1"/>
  <c r="AC67" i="1"/>
  <c r="AE67" i="1"/>
  <c r="AC68" i="1"/>
  <c r="AC69" i="1"/>
  <c r="AC70" i="1"/>
  <c r="AE70" i="1"/>
  <c r="AC71" i="1"/>
  <c r="AE71" i="1"/>
  <c r="AC72" i="1"/>
  <c r="AE72" i="1"/>
  <c r="AC73" i="1"/>
  <c r="AE73" i="1"/>
  <c r="AC74" i="1"/>
  <c r="AE74" i="1"/>
  <c r="AC75" i="1"/>
  <c r="AE75" i="1"/>
  <c r="AC76" i="1"/>
  <c r="AE76" i="1"/>
  <c r="AC77" i="1"/>
  <c r="AC78" i="1"/>
  <c r="AE78" i="1"/>
  <c r="AC79" i="1"/>
  <c r="AE79" i="1"/>
  <c r="AC80" i="1"/>
  <c r="AE80" i="1"/>
  <c r="AC3" i="1"/>
  <c r="AE3" i="1"/>
  <c r="AE4" i="1"/>
  <c r="AE5" i="1"/>
  <c r="AE12" i="1"/>
  <c r="AE29" i="1"/>
  <c r="AE32" i="1"/>
  <c r="AE33" i="1"/>
  <c r="AE44" i="1"/>
  <c r="AE45" i="1"/>
  <c r="AE48" i="1"/>
  <c r="AE52" i="1"/>
  <c r="AE60" i="1"/>
  <c r="AE61" i="1"/>
  <c r="AE64" i="1"/>
  <c r="AE68" i="1"/>
  <c r="AE69" i="1"/>
  <c r="AE77" i="1"/>
  <c r="AC1" i="1"/>
  <c r="AE1" i="1"/>
</calcChain>
</file>

<file path=xl/sharedStrings.xml><?xml version="1.0" encoding="utf-8"?>
<sst xmlns="http://schemas.openxmlformats.org/spreadsheetml/2006/main" count="406" uniqueCount="184">
  <si>
    <t>STA</t>
  </si>
  <si>
    <t>ART</t>
  </si>
  <si>
    <t>DESCART</t>
  </si>
  <si>
    <t>COL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</si>
  <si>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</si>
  <si>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</si>
  <si>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</si>
  <si>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</si>
  <si>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</si>
  <si>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</si>
  <si>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</si>
  <si>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</si>
  <si>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</si>
  <si>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TOTALE</t>
  </si>
  <si>
    <t>PREZZO</t>
  </si>
  <si>
    <t>DESCOL</t>
  </si>
  <si>
    <t>23E</t>
  </si>
  <si>
    <t>J1GC1840</t>
  </si>
  <si>
    <t>SHOE WAVE PARADOX</t>
  </si>
  <si>
    <t>01</t>
  </si>
  <si>
    <t>BlackOyster/Nimbus Cloud/L.Orange</t>
  </si>
  <si>
    <t>J1GC2132</t>
  </si>
  <si>
    <t>SHOE WAVE RIDER TT</t>
  </si>
  <si>
    <t>Blue Ashes/Soleil/Black Oyster</t>
  </si>
  <si>
    <t>J1GC2202</t>
  </si>
  <si>
    <t>SHOE WAVE SKY</t>
  </si>
  <si>
    <t>51</t>
  </si>
  <si>
    <t>Iron Gate/Nimbus Cloud/Soleil</t>
  </si>
  <si>
    <t>52</t>
  </si>
  <si>
    <t>China Blue/White/909 C</t>
  </si>
  <si>
    <t>53</t>
  </si>
  <si>
    <t>All Aboard/Vaporous Gray/A.Beauty</t>
  </si>
  <si>
    <t>J1GC2203</t>
  </si>
  <si>
    <t>SHOE WAVE RIDER</t>
  </si>
  <si>
    <t>ProvincialBlue/NimbusCloud/Soleil</t>
  </si>
  <si>
    <t>Snorkel Blue/MP Gold/Estate Blue</t>
  </si>
  <si>
    <t>56</t>
  </si>
  <si>
    <t>909 C/White/China Blue</t>
  </si>
  <si>
    <t>J1GC2208</t>
  </si>
  <si>
    <t>White/White/Black</t>
  </si>
  <si>
    <t>J1GC2210</t>
  </si>
  <si>
    <t>SHOE WAVE PRODIGY</t>
  </si>
  <si>
    <t>Provincial Blue/Black/Soleil</t>
  </si>
  <si>
    <t>QuietShade/Metallic Gray/B.Yellow</t>
  </si>
  <si>
    <t>909 C/Black Oyster/China Blue</t>
  </si>
  <si>
    <t>J1GC2226</t>
  </si>
  <si>
    <t>SHOE WAVE HORIZON</t>
  </si>
  <si>
    <t>13</t>
  </si>
  <si>
    <t>EstateBlue/EstateBlue/FrenchBlue</t>
  </si>
  <si>
    <t>J1GC2234</t>
  </si>
  <si>
    <t>SHOE WAVE NEO ULTRA</t>
  </si>
  <si>
    <t>Undyed White/Black/Peace Blue</t>
  </si>
  <si>
    <t>J1GC2278</t>
  </si>
  <si>
    <t>SHOE WAVE NEO WIND</t>
  </si>
  <si>
    <t>Undyed White/Peace Blue</t>
  </si>
  <si>
    <t>J1GC2309</t>
  </si>
  <si>
    <t>SHOE WAVE SKYRISE</t>
  </si>
  <si>
    <t>Blue Ashes/Nimbus Cloud/Soleil</t>
  </si>
  <si>
    <t>02</t>
  </si>
  <si>
    <t>Quiet Shade/Oyster Mushroom/Black</t>
  </si>
  <si>
    <t>03</t>
  </si>
  <si>
    <t>French Blue/Vaporous Gray/Gold</t>
  </si>
  <si>
    <t>04</t>
  </si>
  <si>
    <t>Cameo Green/China Blue/909 C</t>
  </si>
  <si>
    <t>J1GC2318</t>
  </si>
  <si>
    <t>SHOE WAVE ULTIMA</t>
  </si>
  <si>
    <t>Blue Ashes/NimbusCloud/FieryCoral</t>
  </si>
  <si>
    <t>Black/Silver/Nimbus Cloud</t>
  </si>
  <si>
    <t>Bittersweet/Black/Bird Paradise</t>
  </si>
  <si>
    <t>J1GC2330</t>
  </si>
  <si>
    <t>SHOE WAVE REBELLION SONIC</t>
  </si>
  <si>
    <t>54</t>
  </si>
  <si>
    <t>White/Light Orange/Blue Ashes</t>
  </si>
  <si>
    <t>J1GC2344</t>
  </si>
  <si>
    <t>SHOE WAVE INSPIRE</t>
  </si>
  <si>
    <t>Provincial Blue/White/L.Orange</t>
  </si>
  <si>
    <t>05</t>
  </si>
  <si>
    <t>909 C/China Blue/Cameo Green</t>
  </si>
  <si>
    <t>06</t>
  </si>
  <si>
    <t>Snorkel Blue/Pale Marigold/E.Blue</t>
  </si>
  <si>
    <t>J1GC2348</t>
  </si>
  <si>
    <t>SHOE WAVE EQUATE</t>
  </si>
  <si>
    <t>French Blue/Gold/Gold</t>
  </si>
  <si>
    <t>J1GC2381</t>
  </si>
  <si>
    <t>SHOE WAVE REVOLT</t>
  </si>
  <si>
    <t>Soleil/Black Oyster/White</t>
  </si>
  <si>
    <t>J1GC2383</t>
  </si>
  <si>
    <t>SHOE WAVE PROPHECY</t>
  </si>
  <si>
    <t>32</t>
  </si>
  <si>
    <t>White/Silver</t>
  </si>
  <si>
    <t>J1GD1840</t>
  </si>
  <si>
    <t>SHOE WAVE PARADOX  WOS</t>
  </si>
  <si>
    <t>11</t>
  </si>
  <si>
    <t>Black Oyster/Nimbus Cloud/807 C</t>
  </si>
  <si>
    <t>J1GD2132</t>
  </si>
  <si>
    <t>SHOE WAVE RIDER TT WOS</t>
  </si>
  <si>
    <t>21</t>
  </si>
  <si>
    <t>Provincial Blue/Iron Gate/807 C</t>
  </si>
  <si>
    <t>J1GD2202</t>
  </si>
  <si>
    <t>SHOE WAVE SKY WOS</t>
  </si>
  <si>
    <t>71</t>
  </si>
  <si>
    <t>Iron Gate/Nimbus Cloud/807 C</t>
  </si>
  <si>
    <t>72</t>
  </si>
  <si>
    <t>Pastel Lilac/White/China Blue</t>
  </si>
  <si>
    <t>73</t>
  </si>
  <si>
    <t>Peach Bud/Vaporous Gray/Est.Blue</t>
  </si>
  <si>
    <t>J1GD2203</t>
  </si>
  <si>
    <t>SHOE WAVE RIDER WOS</t>
  </si>
  <si>
    <t>Antigua Sand/White/Light Orange</t>
  </si>
  <si>
    <t>74</t>
  </si>
  <si>
    <t>Wisteria/White/China Blue</t>
  </si>
  <si>
    <t>75</t>
  </si>
  <si>
    <t>Spiced Coral/Vap.Gray/French Blue</t>
  </si>
  <si>
    <t>J1GD2210</t>
  </si>
  <si>
    <t>SHOE WAVE PRODIGY  WOS</t>
  </si>
  <si>
    <t>Iron Gate/Silver/Spring Bud</t>
  </si>
  <si>
    <t>J1GD2226</t>
  </si>
  <si>
    <t>SHOE WAVE HORIZON WOS</t>
  </si>
  <si>
    <t>Blue Ashes/Silver/807 C</t>
  </si>
  <si>
    <t>J1GD2234</t>
  </si>
  <si>
    <t>SHOE WAVE NEO ULTRA WOS</t>
  </si>
  <si>
    <t>Undyed White/8401 C/Peace Blue</t>
  </si>
  <si>
    <t>J1GD2258</t>
  </si>
  <si>
    <t>Cyclamen/White/Mock Orange</t>
  </si>
  <si>
    <t>Atomizer/White/Daiquiri Green</t>
  </si>
  <si>
    <t>J1GD2278</t>
  </si>
  <si>
    <t>SHOE WAVE NEO WIND WOS</t>
  </si>
  <si>
    <t>J1GD2309</t>
  </si>
  <si>
    <t>SHOE WAVE SKYRISE WOS</t>
  </si>
  <si>
    <t>22</t>
  </si>
  <si>
    <t>Black/Nimbus Cloud/Quiet Shade</t>
  </si>
  <si>
    <t>23</t>
  </si>
  <si>
    <t>Peach Bud/Vaporous Gray/P.Blossom</t>
  </si>
  <si>
    <t>24</t>
  </si>
  <si>
    <t>J1GD2318</t>
  </si>
  <si>
    <t>SHOE WAVE ULTIMA WOS</t>
  </si>
  <si>
    <t>Maui Blue/White/807 C</t>
  </si>
  <si>
    <t>Paradise Pink/White/Ink Blue</t>
  </si>
  <si>
    <t>J1GD2330</t>
  </si>
  <si>
    <t>SHOE WAVE REBELLION SONIC WOS</t>
  </si>
  <si>
    <t>White/807 C/Blue Ashes</t>
  </si>
  <si>
    <t>J1GD2344</t>
  </si>
  <si>
    <t>SHOE WAVE INSPIRE WOS</t>
  </si>
  <si>
    <t>Provincial Blue/White/807 C</t>
  </si>
  <si>
    <t>Black/Silver/Bittersweet</t>
  </si>
  <si>
    <t>27</t>
  </si>
  <si>
    <t>J1GD2348</t>
  </si>
  <si>
    <t>SHOE WAVE EQUATE WOS</t>
  </si>
  <si>
    <t>Forget-Me-Not/White/Light Orange</t>
  </si>
  <si>
    <t>J1GD2381</t>
  </si>
  <si>
    <t>SHOE WAVE REVOLT WOS</t>
  </si>
  <si>
    <t>Antigua Sand/Black Oyster/807 C</t>
  </si>
  <si>
    <t>J1GJ2256</t>
  </si>
  <si>
    <t>SHOE WAVE DAICHI GTX</t>
  </si>
  <si>
    <t>Black/Bittersweet/Iron Gate</t>
  </si>
  <si>
    <t>J1GJ2270</t>
  </si>
  <si>
    <t>SHOE WAVE MUJIN</t>
  </si>
  <si>
    <t>909C/Black Oyster/Little Boy Blue</t>
  </si>
  <si>
    <t>Iron Gate/Nimbus Cloud/Amp. Blue</t>
  </si>
  <si>
    <t>J1GJ2271</t>
  </si>
  <si>
    <t>SHOE WAVE DAICHI</t>
  </si>
  <si>
    <t>Forget-Me-Not/Prov.Blue/L.Orange</t>
  </si>
  <si>
    <t>909 C/Cameo Green/Little Boy Blue</t>
  </si>
  <si>
    <t>Iron Gate/Ebony/Living Coral</t>
  </si>
  <si>
    <t>J1GJ2273</t>
  </si>
  <si>
    <t>SHOE WAVE IBUKI</t>
  </si>
  <si>
    <t>ForgetMeNot/BlueAshes/LightOrange</t>
  </si>
  <si>
    <t>IronGate/BiscayGreen/LivingCoral</t>
  </si>
  <si>
    <t>J1GK2256</t>
  </si>
  <si>
    <t>SHOE WAVE DAICHI GTX WOS</t>
  </si>
  <si>
    <t>Black/Fuchsia Fedora/Quiet Shade</t>
  </si>
  <si>
    <t>J1GK2270</t>
  </si>
  <si>
    <t>SHOE WAVE MUJIN WOS</t>
  </si>
  <si>
    <t>PastelLilac/White/SunCoral</t>
  </si>
  <si>
    <t>IronGate/NimbusCloud/BiscayGreen</t>
  </si>
  <si>
    <t>J1GK2271</t>
  </si>
  <si>
    <t>SHOE WAVE DAICHI WOS</t>
  </si>
  <si>
    <t>Pastel Lilac/Wisteria/SunCoral</t>
  </si>
  <si>
    <t>Iron Gate/Ebony/Fuchsia Fedora</t>
  </si>
  <si>
    <t>Baby Blue/Forget-Me-Not/807 C</t>
  </si>
  <si>
    <t>J1GK2273</t>
  </si>
  <si>
    <t>SHOE WAVE IBUKI WOS</t>
  </si>
  <si>
    <t>Pastel Lilac/BlackOyster/SunCoral</t>
  </si>
  <si>
    <t>Iron Gate/Blaz.Yellow/Fuchsia Fed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</si>
</sst>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-* #,##0_-;\-* #,##0_-;_-* &quot;-&quot;??_-;_-@_-"/>
  </numFmts>
  <fonts count="3" x14ac:knownFonts="1">
    <font>
      <sz val="8"/>
      <color rgb="FF000000"/>
      <name val="Calibri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6" fontId="2" fillId="2" borderId="0" xfId="1" applyNumberFormat="1" applyFont="1" applyFill="1" applyAlignment="1">
      <alignment vertical="center"/>
    </xf>
    <xf numFmtId="44" fontId="0" fillId="0" borderId="0" xfId="0" applyNumberFormat="1" applyAlignment="1">
      <alignment horizontal="center" vertical="center"/>
    </xf>
    <xf numFmtId="166" fontId="2" fillId="2" borderId="0" xfId="1" applyNumberFormat="1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2</xdr:row>
      <xdr:rowOff>47625</xdr:rowOff>
    </xdr:from>
    <xdr:ext cx="476250" cy="476250"/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</xdr:row>
      <xdr:rowOff>47625</xdr:rowOff>
    </xdr:from>
    <xdr:ext cx="476250" cy="476250"/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</xdr:row>
      <xdr:rowOff>47625</xdr:rowOff>
    </xdr:from>
    <xdr:ext cx="476250" cy="476250"/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</xdr:row>
      <xdr:rowOff>47625</xdr:rowOff>
    </xdr:from>
    <xdr:ext cx="476250" cy="476250"/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</xdr:row>
      <xdr:rowOff>47625</xdr:rowOff>
    </xdr:from>
    <xdr:ext cx="476250" cy="476250"/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</xdr:row>
      <xdr:rowOff>47625</xdr:rowOff>
    </xdr:from>
    <xdr:ext cx="476250" cy="476250"/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8</xdr:row>
      <xdr:rowOff>47625</xdr:rowOff>
    </xdr:from>
    <xdr:ext cx="476250" cy="476250"/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9</xdr:row>
      <xdr:rowOff>47625</xdr:rowOff>
    </xdr:from>
    <xdr:ext cx="476250" cy="476250"/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11</xdr:row>
      <xdr:rowOff>47625</xdr:rowOff>
    </xdr:from>
    <xdr:ext cx="476250" cy="476250"/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12</xdr:row>
      <xdr:rowOff>47625</xdr:rowOff>
    </xdr:from>
    <xdr:ext cx="476250" cy="476250"/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13</xdr:row>
      <xdr:rowOff>47625</xdr:rowOff>
    </xdr:from>
    <xdr:ext cx="476250" cy="476250"/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14</xdr:row>
      <xdr:rowOff>47625</xdr:rowOff>
    </xdr:from>
    <xdr:ext cx="476250" cy="476250"/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15</xdr:row>
      <xdr:rowOff>47625</xdr:rowOff>
    </xdr:from>
    <xdr:ext cx="476250" cy="476250"/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16</xdr:row>
      <xdr:rowOff>47625</xdr:rowOff>
    </xdr:from>
    <xdr:ext cx="476250" cy="476250"/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17</xdr:row>
      <xdr:rowOff>47625</xdr:rowOff>
    </xdr:from>
    <xdr:ext cx="476250" cy="476250"/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18</xdr:row>
      <xdr:rowOff>47625</xdr:rowOff>
    </xdr:from>
    <xdr:ext cx="476250" cy="476250"/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19</xdr:row>
      <xdr:rowOff>47625</xdr:rowOff>
    </xdr:from>
    <xdr:ext cx="476250" cy="476250"/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20</xdr:row>
      <xdr:rowOff>47625</xdr:rowOff>
    </xdr:from>
    <xdr:ext cx="476250" cy="476250"/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21</xdr:row>
      <xdr:rowOff>47625</xdr:rowOff>
    </xdr:from>
    <xdr:ext cx="476250" cy="476250"/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22</xdr:row>
      <xdr:rowOff>47625</xdr:rowOff>
    </xdr:from>
    <xdr:ext cx="476250" cy="476250"/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23</xdr:row>
      <xdr:rowOff>47625</xdr:rowOff>
    </xdr:from>
    <xdr:ext cx="476250" cy="476250"/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24</xdr:row>
      <xdr:rowOff>47625</xdr:rowOff>
    </xdr:from>
    <xdr:ext cx="476250" cy="476250"/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25</xdr:row>
      <xdr:rowOff>47625</xdr:rowOff>
    </xdr:from>
    <xdr:ext cx="476250" cy="476250"/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26</xdr:row>
      <xdr:rowOff>47625</xdr:rowOff>
    </xdr:from>
    <xdr:ext cx="476250" cy="476250"/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27</xdr:row>
      <xdr:rowOff>47625</xdr:rowOff>
    </xdr:from>
    <xdr:ext cx="476250" cy="476250"/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28</xdr:row>
      <xdr:rowOff>47625</xdr:rowOff>
    </xdr:from>
    <xdr:ext cx="476250" cy="476250"/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29</xdr:row>
      <xdr:rowOff>47625</xdr:rowOff>
    </xdr:from>
    <xdr:ext cx="476250" cy="476250"/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30</xdr:row>
      <xdr:rowOff>47625</xdr:rowOff>
    </xdr:from>
    <xdr:ext cx="476250" cy="476250"/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47625</xdr:rowOff>
    </xdr:from>
    <xdr:ext cx="476250" cy="476250"/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32</xdr:row>
      <xdr:rowOff>47625</xdr:rowOff>
    </xdr:from>
    <xdr:ext cx="476250" cy="476250"/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33</xdr:row>
      <xdr:rowOff>47625</xdr:rowOff>
    </xdr:from>
    <xdr:ext cx="476250" cy="476250"/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34</xdr:row>
      <xdr:rowOff>47625</xdr:rowOff>
    </xdr:from>
    <xdr:ext cx="476250" cy="476250"/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35</xdr:row>
      <xdr:rowOff>47625</xdr:rowOff>
    </xdr:from>
    <xdr:ext cx="476250" cy="476250"/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36</xdr:row>
      <xdr:rowOff>47625</xdr:rowOff>
    </xdr:from>
    <xdr:ext cx="476250" cy="476250"/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37</xdr:row>
      <xdr:rowOff>47625</xdr:rowOff>
    </xdr:from>
    <xdr:ext cx="476250" cy="476250"/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38</xdr:row>
      <xdr:rowOff>47625</xdr:rowOff>
    </xdr:from>
    <xdr:ext cx="476250" cy="476250"/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39</xdr:row>
      <xdr:rowOff>47625</xdr:rowOff>
    </xdr:from>
    <xdr:ext cx="476250" cy="476250"/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40</xdr:row>
      <xdr:rowOff>47625</xdr:rowOff>
    </xdr:from>
    <xdr:ext cx="476250" cy="476250"/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41</xdr:row>
      <xdr:rowOff>47625</xdr:rowOff>
    </xdr:from>
    <xdr:ext cx="476250" cy="476250"/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42</xdr:row>
      <xdr:rowOff>47625</xdr:rowOff>
    </xdr:from>
    <xdr:ext cx="476250" cy="476250"/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43</xdr:row>
      <xdr:rowOff>47625</xdr:rowOff>
    </xdr:from>
    <xdr:ext cx="476250" cy="476250"/>
    <xdr:pic>
      <xdr:nvPicPr>
        <xdr:cNvPr id="44" name="Immagine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44</xdr:row>
      <xdr:rowOff>47625</xdr:rowOff>
    </xdr:from>
    <xdr:ext cx="476250" cy="476250"/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45</xdr:row>
      <xdr:rowOff>47625</xdr:rowOff>
    </xdr:from>
    <xdr:ext cx="476250" cy="476250"/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46</xdr:row>
      <xdr:rowOff>47625</xdr:rowOff>
    </xdr:from>
    <xdr:ext cx="476250" cy="476250"/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47</xdr:row>
      <xdr:rowOff>47625</xdr:rowOff>
    </xdr:from>
    <xdr:ext cx="476250" cy="476250"/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48</xdr:row>
      <xdr:rowOff>47625</xdr:rowOff>
    </xdr:from>
    <xdr:ext cx="476250" cy="476250"/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49</xdr:row>
      <xdr:rowOff>47625</xdr:rowOff>
    </xdr:from>
    <xdr:ext cx="476250" cy="476250"/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50</xdr:row>
      <xdr:rowOff>47625</xdr:rowOff>
    </xdr:from>
    <xdr:ext cx="476250" cy="476250"/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51</xdr:row>
      <xdr:rowOff>47625</xdr:rowOff>
    </xdr:from>
    <xdr:ext cx="476250" cy="476250"/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52</xdr:row>
      <xdr:rowOff>47625</xdr:rowOff>
    </xdr:from>
    <xdr:ext cx="476250" cy="476250"/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53</xdr:row>
      <xdr:rowOff>47625</xdr:rowOff>
    </xdr:from>
    <xdr:ext cx="476250" cy="476250"/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54</xdr:row>
      <xdr:rowOff>47625</xdr:rowOff>
    </xdr:from>
    <xdr:ext cx="476250" cy="476250"/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55</xdr:row>
      <xdr:rowOff>47625</xdr:rowOff>
    </xdr:from>
    <xdr:ext cx="476250" cy="476250"/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56</xdr:row>
      <xdr:rowOff>47625</xdr:rowOff>
    </xdr:from>
    <xdr:ext cx="476250" cy="476250"/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57</xdr:row>
      <xdr:rowOff>47625</xdr:rowOff>
    </xdr:from>
    <xdr:ext cx="476250" cy="476250"/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58</xdr:row>
      <xdr:rowOff>47625</xdr:rowOff>
    </xdr:from>
    <xdr:ext cx="476250" cy="476250"/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59</xdr:row>
      <xdr:rowOff>47625</xdr:rowOff>
    </xdr:from>
    <xdr:ext cx="476250" cy="476250"/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60</xdr:row>
      <xdr:rowOff>47625</xdr:rowOff>
    </xdr:from>
    <xdr:ext cx="476250" cy="476250"/>
    <xdr:pic>
      <xdr:nvPicPr>
        <xdr:cNvPr id="62" name="Immagin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61</xdr:row>
      <xdr:rowOff>47625</xdr:rowOff>
    </xdr:from>
    <xdr:ext cx="476250" cy="476250"/>
    <xdr:pic>
      <xdr:nvPicPr>
        <xdr:cNvPr id="63" name="Immagin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62</xdr:row>
      <xdr:rowOff>47625</xdr:rowOff>
    </xdr:from>
    <xdr:ext cx="476250" cy="476250"/>
    <xdr:pic>
      <xdr:nvPicPr>
        <xdr:cNvPr id="64" name="Immagin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63</xdr:row>
      <xdr:rowOff>47625</xdr:rowOff>
    </xdr:from>
    <xdr:ext cx="476250" cy="476250"/>
    <xdr:pic>
      <xdr:nvPicPr>
        <xdr:cNvPr id="65" name="Immagin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64</xdr:row>
      <xdr:rowOff>47625</xdr:rowOff>
    </xdr:from>
    <xdr:ext cx="476250" cy="476250"/>
    <xdr:pic>
      <xdr:nvPicPr>
        <xdr:cNvPr id="66" name="Immagin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65</xdr:row>
      <xdr:rowOff>47625</xdr:rowOff>
    </xdr:from>
    <xdr:ext cx="476250" cy="476250"/>
    <xdr:pic>
      <xdr:nvPicPr>
        <xdr:cNvPr id="67" name="Immagin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66</xdr:row>
      <xdr:rowOff>47625</xdr:rowOff>
    </xdr:from>
    <xdr:ext cx="476250" cy="476250"/>
    <xdr:pic>
      <xdr:nvPicPr>
        <xdr:cNvPr id="68" name="Immagin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67</xdr:row>
      <xdr:rowOff>47625</xdr:rowOff>
    </xdr:from>
    <xdr:ext cx="476250" cy="476250"/>
    <xdr:pic>
      <xdr:nvPicPr>
        <xdr:cNvPr id="69" name="Immagin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68</xdr:row>
      <xdr:rowOff>47625</xdr:rowOff>
    </xdr:from>
    <xdr:ext cx="476250" cy="476250"/>
    <xdr:pic>
      <xdr:nvPicPr>
        <xdr:cNvPr id="70" name="Immagin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69</xdr:row>
      <xdr:rowOff>47625</xdr:rowOff>
    </xdr:from>
    <xdr:ext cx="476250" cy="476250"/>
    <xdr:pic>
      <xdr:nvPicPr>
        <xdr:cNvPr id="71" name="Immagin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70</xdr:row>
      <xdr:rowOff>47625</xdr:rowOff>
    </xdr:from>
    <xdr:ext cx="476250" cy="476250"/>
    <xdr:pic>
      <xdr:nvPicPr>
        <xdr:cNvPr id="72" name="Immagin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71</xdr:row>
      <xdr:rowOff>47625</xdr:rowOff>
    </xdr:from>
    <xdr:ext cx="476250" cy="476250"/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72</xdr:row>
      <xdr:rowOff>47625</xdr:rowOff>
    </xdr:from>
    <xdr:ext cx="476250" cy="476250"/>
    <xdr:pic>
      <xdr:nvPicPr>
        <xdr:cNvPr id="74" name="Immagin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73</xdr:row>
      <xdr:rowOff>47625</xdr:rowOff>
    </xdr:from>
    <xdr:ext cx="476250" cy="476250"/>
    <xdr:pic>
      <xdr:nvPicPr>
        <xdr:cNvPr id="75" name="Immagin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74</xdr:row>
      <xdr:rowOff>47625</xdr:rowOff>
    </xdr:from>
    <xdr:ext cx="476250" cy="476250"/>
    <xdr:pic>
      <xdr:nvPicPr>
        <xdr:cNvPr id="76" name="Immagin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75</xdr:row>
      <xdr:rowOff>47625</xdr:rowOff>
    </xdr:from>
    <xdr:ext cx="476250" cy="476250"/>
    <xdr:pic>
      <xdr:nvPicPr>
        <xdr:cNvPr id="77" name="Immagin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76</xdr:row>
      <xdr:rowOff>47625</xdr:rowOff>
    </xdr:from>
    <xdr:ext cx="476250" cy="476250"/>
    <xdr:pic>
      <xdr:nvPicPr>
        <xdr:cNvPr id="78" name="Immagine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77</xdr:row>
      <xdr:rowOff>47625</xdr:rowOff>
    </xdr:from>
    <xdr:ext cx="476250" cy="476250"/>
    <xdr:pic>
      <xdr:nvPicPr>
        <xdr:cNvPr id="79" name="Immagin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78</xdr:row>
      <xdr:rowOff>47625</xdr:rowOff>
    </xdr:from>
    <xdr:ext cx="476250" cy="476250"/>
    <xdr:pic>
      <xdr:nvPicPr>
        <xdr:cNvPr id="80" name="Immagin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79</xdr:row>
      <xdr:rowOff>47625</xdr:rowOff>
    </xdr:from>
    <xdr:ext cx="476250" cy="476250"/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abSelected="1" zoomScale="110" zoomScaleNormal="110" workbookViewId="0">
      <selection activeCell="AI16" sqref="AI16"/>
    </sheetView>
  </sheetViews>
  <sheetFormatPr defaultColWidth="8.6640625" defaultRowHeight="11.25" x14ac:dyDescent="0.2"/>
  <cols>
    <col min="2" max="2" width="4.33203125" customWidth="1"/>
    <col min="3" max="3" width="9" bestFit="1" customWidth="1"/>
    <col min="4" max="4" width="29" bestFit="1" customWidth="1"/>
    <col min="5" max="5" width="3" bestFit="1" customWidth="1"/>
    <col min="6" max="6" width="33" bestFit="1" customWidth="1"/>
    <col min="7" max="7" width="2.33203125" bestFit="1" customWidth="1"/>
    <col min="8" max="8" width="3.33203125" bestFit="1" customWidth="1"/>
    <col min="9" max="18" width="4" bestFit="1" customWidth="1"/>
    <col min="19" max="19" width="5.33203125" bestFit="1" customWidth="1"/>
    <col min="20" max="21" width="4" bestFit="1" customWidth="1"/>
    <col min="22" max="22" width="4.33203125" bestFit="1" customWidth="1"/>
    <col min="23" max="23" width="4" bestFit="1" customWidth="1"/>
    <col min="24" max="24" width="4.33203125" bestFit="1" customWidth="1"/>
    <col min="25" max="28" width="3.33203125" bestFit="1" customWidth="1"/>
    <col min="29" max="29" width="8.5" customWidth="1"/>
    <col min="30" max="30" width="10" bestFit="1" customWidth="1"/>
    <col min="31" max="31" width="16.6640625" style="4" customWidth="1"/>
  </cols>
  <sheetData>
    <row r="1" spans="1:31" ht="26.25" customHeight="1" x14ac:dyDescent="0.2">
      <c r="AC1" s="7">
        <f>SUBTOTAL(9,AC3:AC80)</f>
        <v>25031</v>
      </c>
      <c r="AD1" s="5"/>
      <c r="AE1" s="5">
        <f>SUBTOTAL(9,AE3:AE80)</f>
        <v>1877965</v>
      </c>
    </row>
    <row r="2" spans="1:31" x14ac:dyDescent="0.2">
      <c r="B2" t="s">
        <v>0</v>
      </c>
      <c r="C2" t="s">
        <v>1</v>
      </c>
      <c r="D2" t="s">
        <v>2</v>
      </c>
      <c r="E2" t="s">
        <v>3</v>
      </c>
      <c r="F2" t="s">
        <v>15</v>
      </c>
      <c r="G2" s="1">
        <v>3</v>
      </c>
      <c r="H2" s="1" t="s">
        <v>4</v>
      </c>
      <c r="I2" s="1">
        <v>4</v>
      </c>
      <c r="J2" s="1" t="s">
        <v>5</v>
      </c>
      <c r="K2" s="1">
        <v>5</v>
      </c>
      <c r="L2" s="1" t="s">
        <v>6</v>
      </c>
      <c r="M2" s="1">
        <v>6</v>
      </c>
      <c r="N2" s="1" t="s">
        <v>7</v>
      </c>
      <c r="O2" s="1">
        <v>7</v>
      </c>
      <c r="P2" s="1" t="s">
        <v>8</v>
      </c>
      <c r="Q2" s="1">
        <v>8</v>
      </c>
      <c r="R2" s="1" t="s">
        <v>9</v>
      </c>
      <c r="S2" s="1">
        <v>9</v>
      </c>
      <c r="T2" s="1" t="s">
        <v>10</v>
      </c>
      <c r="U2" s="1">
        <v>10</v>
      </c>
      <c r="V2" s="1" t="s">
        <v>11</v>
      </c>
      <c r="W2" s="1">
        <v>11</v>
      </c>
      <c r="X2" s="1" t="s">
        <v>12</v>
      </c>
      <c r="Y2" s="1">
        <v>12</v>
      </c>
      <c r="Z2" s="1">
        <v>13</v>
      </c>
      <c r="AA2" s="1">
        <v>14</v>
      </c>
      <c r="AB2" s="1">
        <v>15</v>
      </c>
      <c r="AC2" t="s">
        <v>13</v>
      </c>
      <c r="AD2" t="s">
        <v>14</v>
      </c>
    </row>
    <row r="3" spans="1:31" ht="49.9" customHeight="1" x14ac:dyDescent="0.2">
      <c r="A3" s="2"/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M3" s="4">
        <v>7</v>
      </c>
      <c r="N3" s="4">
        <v>10</v>
      </c>
      <c r="O3" s="4">
        <v>8</v>
      </c>
      <c r="P3" s="4">
        <v>21</v>
      </c>
      <c r="Q3" s="4">
        <v>36</v>
      </c>
      <c r="R3" s="4">
        <v>42</v>
      </c>
      <c r="S3" s="4">
        <v>44</v>
      </c>
      <c r="T3" s="4">
        <v>50</v>
      </c>
      <c r="U3" s="4">
        <v>44</v>
      </c>
      <c r="V3" s="4">
        <v>37</v>
      </c>
      <c r="W3" s="4">
        <v>28</v>
      </c>
      <c r="X3" s="4">
        <v>19</v>
      </c>
      <c r="Y3" s="4">
        <v>17</v>
      </c>
      <c r="Z3" s="4">
        <v>6</v>
      </c>
      <c r="AA3" s="4">
        <v>4</v>
      </c>
      <c r="AC3" s="2">
        <f>SUM(G3:AB3)</f>
        <v>373</v>
      </c>
      <c r="AD3" s="3">
        <v>85</v>
      </c>
      <c r="AE3" s="6">
        <f>AD3*AC3</f>
        <v>31705</v>
      </c>
    </row>
    <row r="4" spans="1:31" ht="49.9" customHeight="1" x14ac:dyDescent="0.2">
      <c r="A4" s="2"/>
      <c r="B4" s="2" t="s">
        <v>16</v>
      </c>
      <c r="C4" s="2" t="s">
        <v>21</v>
      </c>
      <c r="D4" s="2" t="s">
        <v>22</v>
      </c>
      <c r="E4" s="2" t="s">
        <v>19</v>
      </c>
      <c r="F4" s="2" t="s">
        <v>23</v>
      </c>
      <c r="M4" s="4">
        <v>1</v>
      </c>
      <c r="N4" s="4">
        <v>8</v>
      </c>
      <c r="O4" s="4">
        <v>20</v>
      </c>
      <c r="P4" s="4">
        <v>20</v>
      </c>
      <c r="Q4" s="4">
        <v>44</v>
      </c>
      <c r="R4" s="4">
        <v>51</v>
      </c>
      <c r="S4" s="4">
        <v>76</v>
      </c>
      <c r="T4" s="4">
        <v>71</v>
      </c>
      <c r="U4" s="4">
        <v>40</v>
      </c>
      <c r="V4" s="4">
        <v>42</v>
      </c>
      <c r="W4" s="4">
        <v>25</v>
      </c>
      <c r="X4" s="4">
        <v>15</v>
      </c>
      <c r="Y4" s="4">
        <v>7</v>
      </c>
      <c r="AC4" s="2">
        <f t="shared" ref="AC4:AC67" si="0">SUM(G4:AB4)</f>
        <v>420</v>
      </c>
      <c r="AD4" s="3">
        <v>80</v>
      </c>
      <c r="AE4" s="6">
        <f t="shared" ref="AE4:AE63" si="1">AD4*AC4</f>
        <v>33600</v>
      </c>
    </row>
    <row r="5" spans="1:31" ht="49.9" customHeight="1" x14ac:dyDescent="0.2">
      <c r="A5" s="2"/>
      <c r="B5" s="2" t="s">
        <v>16</v>
      </c>
      <c r="C5" s="2" t="s">
        <v>24</v>
      </c>
      <c r="D5" s="2" t="s">
        <v>25</v>
      </c>
      <c r="E5" s="2" t="s">
        <v>26</v>
      </c>
      <c r="F5" s="2" t="s">
        <v>27</v>
      </c>
      <c r="N5" s="4">
        <v>11</v>
      </c>
      <c r="O5" s="4">
        <v>35</v>
      </c>
      <c r="P5" s="4">
        <v>35</v>
      </c>
      <c r="Q5" s="4">
        <v>35</v>
      </c>
      <c r="R5" s="4">
        <v>35</v>
      </c>
      <c r="S5" s="4">
        <v>55</v>
      </c>
      <c r="T5" s="4">
        <v>55</v>
      </c>
      <c r="U5" s="4">
        <v>55</v>
      </c>
      <c r="V5" s="4">
        <v>35</v>
      </c>
      <c r="W5" s="4">
        <v>35</v>
      </c>
      <c r="X5" s="4">
        <v>35</v>
      </c>
      <c r="Y5" s="4">
        <v>31</v>
      </c>
      <c r="Z5" s="4">
        <v>9</v>
      </c>
      <c r="AA5" s="4">
        <v>8</v>
      </c>
      <c r="AC5" s="2">
        <f t="shared" si="0"/>
        <v>469</v>
      </c>
      <c r="AD5" s="3">
        <v>90</v>
      </c>
      <c r="AE5" s="6">
        <f t="shared" si="1"/>
        <v>42210</v>
      </c>
    </row>
    <row r="6" spans="1:31" ht="49.9" customHeight="1" x14ac:dyDescent="0.2">
      <c r="A6" s="2"/>
      <c r="B6" s="2" t="s">
        <v>16</v>
      </c>
      <c r="C6" s="2" t="s">
        <v>24</v>
      </c>
      <c r="D6" s="2" t="s">
        <v>25</v>
      </c>
      <c r="E6" s="2" t="s">
        <v>28</v>
      </c>
      <c r="F6" s="2" t="s">
        <v>29</v>
      </c>
      <c r="N6" s="4">
        <v>6</v>
      </c>
      <c r="O6" s="4">
        <v>28</v>
      </c>
      <c r="P6" s="4">
        <v>30</v>
      </c>
      <c r="Q6" s="4">
        <v>30</v>
      </c>
      <c r="R6" s="4">
        <v>30</v>
      </c>
      <c r="S6" s="4">
        <v>30</v>
      </c>
      <c r="T6" s="4">
        <v>30</v>
      </c>
      <c r="U6" s="4">
        <v>30</v>
      </c>
      <c r="V6" s="4">
        <v>30</v>
      </c>
      <c r="W6" s="4">
        <v>45</v>
      </c>
      <c r="X6" s="4">
        <v>22</v>
      </c>
      <c r="Y6" s="4">
        <v>11</v>
      </c>
      <c r="AC6" s="2">
        <f t="shared" si="0"/>
        <v>322</v>
      </c>
      <c r="AD6" s="3">
        <v>90</v>
      </c>
      <c r="AE6" s="6">
        <f t="shared" si="1"/>
        <v>28980</v>
      </c>
    </row>
    <row r="7" spans="1:31" ht="49.9" customHeight="1" x14ac:dyDescent="0.2">
      <c r="A7" s="2"/>
      <c r="B7" s="2" t="s">
        <v>16</v>
      </c>
      <c r="C7" s="2" t="s">
        <v>24</v>
      </c>
      <c r="D7" s="2" t="s">
        <v>25</v>
      </c>
      <c r="E7" s="2" t="s">
        <v>30</v>
      </c>
      <c r="F7" s="2" t="s">
        <v>31</v>
      </c>
      <c r="N7" s="4">
        <v>4</v>
      </c>
      <c r="O7" s="4">
        <v>26</v>
      </c>
      <c r="P7" s="4">
        <v>32</v>
      </c>
      <c r="Q7" s="4">
        <v>30</v>
      </c>
      <c r="R7" s="4">
        <v>35</v>
      </c>
      <c r="S7" s="4">
        <v>35</v>
      </c>
      <c r="T7" s="4">
        <v>35</v>
      </c>
      <c r="U7" s="4">
        <v>35</v>
      </c>
      <c r="V7" s="4">
        <v>35</v>
      </c>
      <c r="W7" s="4">
        <v>35</v>
      </c>
      <c r="X7" s="4">
        <v>30</v>
      </c>
      <c r="Y7" s="4">
        <v>20</v>
      </c>
      <c r="Z7" s="4">
        <v>6</v>
      </c>
      <c r="AA7" s="4">
        <v>5</v>
      </c>
      <c r="AC7" s="2">
        <f t="shared" si="0"/>
        <v>363</v>
      </c>
      <c r="AD7" s="3">
        <v>90</v>
      </c>
      <c r="AE7" s="6">
        <f t="shared" si="1"/>
        <v>32670</v>
      </c>
    </row>
    <row r="8" spans="1:31" ht="49.9" customHeight="1" x14ac:dyDescent="0.2">
      <c r="A8" s="2"/>
      <c r="B8" s="2" t="s">
        <v>16</v>
      </c>
      <c r="C8" s="2" t="s">
        <v>32</v>
      </c>
      <c r="D8" s="2" t="s">
        <v>33</v>
      </c>
      <c r="E8" s="2" t="s">
        <v>26</v>
      </c>
      <c r="F8" s="2" t="s">
        <v>34</v>
      </c>
      <c r="M8" s="4">
        <v>20</v>
      </c>
      <c r="N8" s="4">
        <v>20</v>
      </c>
      <c r="O8" s="4">
        <v>20</v>
      </c>
      <c r="P8" s="4">
        <v>20</v>
      </c>
      <c r="Q8" s="4">
        <v>20</v>
      </c>
      <c r="R8" s="4">
        <v>20</v>
      </c>
      <c r="S8" s="4">
        <v>20</v>
      </c>
      <c r="T8" s="4">
        <v>20</v>
      </c>
      <c r="U8" s="4">
        <v>20</v>
      </c>
      <c r="V8" s="4">
        <v>20</v>
      </c>
      <c r="W8" s="4">
        <v>20</v>
      </c>
      <c r="X8" s="4">
        <v>20</v>
      </c>
      <c r="Y8" s="4">
        <v>15</v>
      </c>
      <c r="Z8" s="4">
        <v>1</v>
      </c>
      <c r="AA8" s="4">
        <v>6</v>
      </c>
      <c r="AC8" s="2">
        <f t="shared" si="0"/>
        <v>262</v>
      </c>
      <c r="AD8" s="3">
        <v>80</v>
      </c>
      <c r="AE8" s="6">
        <f t="shared" si="1"/>
        <v>20960</v>
      </c>
    </row>
    <row r="9" spans="1:31" ht="49.9" customHeight="1" x14ac:dyDescent="0.2">
      <c r="A9" s="2"/>
      <c r="B9" s="2" t="s">
        <v>16</v>
      </c>
      <c r="C9" s="2" t="s">
        <v>32</v>
      </c>
      <c r="D9" s="2" t="s">
        <v>33</v>
      </c>
      <c r="E9" s="2" t="s">
        <v>30</v>
      </c>
      <c r="F9" s="2" t="s">
        <v>35</v>
      </c>
      <c r="M9" s="4">
        <v>8</v>
      </c>
      <c r="N9" s="4">
        <v>18</v>
      </c>
      <c r="O9" s="4">
        <v>13</v>
      </c>
      <c r="P9" s="4">
        <v>30</v>
      </c>
      <c r="Q9" s="4">
        <v>58</v>
      </c>
      <c r="R9" s="4">
        <v>42</v>
      </c>
      <c r="S9" s="4">
        <v>93</v>
      </c>
      <c r="T9" s="4">
        <v>81</v>
      </c>
      <c r="U9" s="4">
        <v>31</v>
      </c>
      <c r="V9" s="4">
        <v>46</v>
      </c>
      <c r="W9" s="4">
        <v>14</v>
      </c>
      <c r="X9" s="4">
        <v>8</v>
      </c>
      <c r="Y9" s="4">
        <v>8</v>
      </c>
      <c r="AC9" s="2">
        <f t="shared" si="0"/>
        <v>450</v>
      </c>
      <c r="AD9" s="3">
        <v>80</v>
      </c>
      <c r="AE9" s="6">
        <f t="shared" si="1"/>
        <v>36000</v>
      </c>
    </row>
    <row r="10" spans="1:31" ht="49.9" customHeight="1" x14ac:dyDescent="0.2">
      <c r="A10" s="2"/>
      <c r="B10" s="2" t="s">
        <v>16</v>
      </c>
      <c r="C10" s="2" t="s">
        <v>32</v>
      </c>
      <c r="D10" s="2" t="s">
        <v>33</v>
      </c>
      <c r="E10" s="2" t="s">
        <v>36</v>
      </c>
      <c r="F10" s="2" t="s">
        <v>37</v>
      </c>
      <c r="O10" s="4">
        <v>6</v>
      </c>
      <c r="P10" s="4">
        <v>30</v>
      </c>
      <c r="Q10" s="4">
        <v>30</v>
      </c>
      <c r="R10" s="4">
        <v>30</v>
      </c>
      <c r="S10" s="4">
        <v>30</v>
      </c>
      <c r="T10" s="4">
        <v>30</v>
      </c>
      <c r="U10" s="4">
        <v>23</v>
      </c>
      <c r="V10" s="4">
        <v>45</v>
      </c>
      <c r="AC10" s="2">
        <f t="shared" si="0"/>
        <v>224</v>
      </c>
      <c r="AD10" s="3">
        <v>80</v>
      </c>
      <c r="AE10" s="6">
        <f t="shared" si="1"/>
        <v>17920</v>
      </c>
    </row>
    <row r="11" spans="1:31" ht="49.9" customHeight="1" x14ac:dyDescent="0.2">
      <c r="A11" s="2"/>
      <c r="B11" s="2" t="s">
        <v>16</v>
      </c>
      <c r="C11" s="2" t="s">
        <v>38</v>
      </c>
      <c r="D11" s="2" t="s">
        <v>33</v>
      </c>
      <c r="E11" s="2" t="s">
        <v>19</v>
      </c>
      <c r="F11" s="2" t="s">
        <v>39</v>
      </c>
      <c r="M11" s="4">
        <v>7</v>
      </c>
      <c r="N11" s="4">
        <v>7</v>
      </c>
      <c r="O11" s="4">
        <v>5</v>
      </c>
      <c r="Q11" s="4">
        <v>15</v>
      </c>
      <c r="R11" s="4">
        <v>19</v>
      </c>
      <c r="S11" s="4">
        <v>65</v>
      </c>
      <c r="T11" s="4">
        <v>41</v>
      </c>
      <c r="U11" s="4">
        <v>1</v>
      </c>
      <c r="V11" s="4">
        <v>8</v>
      </c>
      <c r="AC11" s="2">
        <f t="shared" si="0"/>
        <v>168</v>
      </c>
      <c r="AD11" s="3">
        <v>80</v>
      </c>
      <c r="AE11" s="6">
        <f t="shared" si="1"/>
        <v>13440</v>
      </c>
    </row>
    <row r="12" spans="1:31" ht="49.9" customHeight="1" x14ac:dyDescent="0.2">
      <c r="A12" s="2"/>
      <c r="B12" s="2" t="s">
        <v>16</v>
      </c>
      <c r="C12" s="2" t="s">
        <v>40</v>
      </c>
      <c r="D12" s="2" t="s">
        <v>41</v>
      </c>
      <c r="E12" s="2" t="s">
        <v>26</v>
      </c>
      <c r="F12" s="2" t="s">
        <v>42</v>
      </c>
      <c r="M12" s="4">
        <v>1</v>
      </c>
      <c r="N12" s="4">
        <v>19</v>
      </c>
      <c r="O12" s="4">
        <v>18</v>
      </c>
      <c r="P12" s="4">
        <v>33</v>
      </c>
      <c r="Q12" s="4">
        <v>60</v>
      </c>
      <c r="R12" s="4">
        <v>47</v>
      </c>
      <c r="S12" s="4">
        <v>101</v>
      </c>
      <c r="T12" s="4">
        <v>80</v>
      </c>
      <c r="U12" s="4">
        <v>32</v>
      </c>
      <c r="V12" s="4">
        <v>32</v>
      </c>
      <c r="W12" s="4">
        <v>33</v>
      </c>
      <c r="X12" s="4">
        <v>6</v>
      </c>
      <c r="Y12" s="4">
        <v>5</v>
      </c>
      <c r="Z12" s="4">
        <v>1</v>
      </c>
      <c r="AC12" s="2">
        <f t="shared" si="0"/>
        <v>468</v>
      </c>
      <c r="AD12" s="3">
        <v>60</v>
      </c>
      <c r="AE12" s="6">
        <f t="shared" si="1"/>
        <v>28080</v>
      </c>
    </row>
    <row r="13" spans="1:31" ht="49.9" customHeight="1" x14ac:dyDescent="0.2">
      <c r="A13" s="2"/>
      <c r="B13" s="2" t="s">
        <v>16</v>
      </c>
      <c r="C13" s="2" t="s">
        <v>40</v>
      </c>
      <c r="D13" s="2" t="s">
        <v>41</v>
      </c>
      <c r="E13" s="2" t="s">
        <v>28</v>
      </c>
      <c r="F13" s="2" t="s">
        <v>43</v>
      </c>
      <c r="M13" s="4">
        <v>3</v>
      </c>
      <c r="N13" s="4">
        <v>35</v>
      </c>
      <c r="O13" s="4">
        <v>35</v>
      </c>
      <c r="P13" s="4">
        <v>35</v>
      </c>
      <c r="Q13" s="4">
        <v>35</v>
      </c>
      <c r="R13" s="4">
        <v>35</v>
      </c>
      <c r="S13" s="4">
        <v>35</v>
      </c>
      <c r="T13" s="4">
        <v>35</v>
      </c>
      <c r="U13" s="4">
        <v>35</v>
      </c>
      <c r="V13" s="4">
        <v>35</v>
      </c>
      <c r="W13" s="4">
        <v>35</v>
      </c>
      <c r="X13" s="4">
        <v>8</v>
      </c>
      <c r="Y13" s="4">
        <v>26</v>
      </c>
      <c r="AC13" s="2">
        <f t="shared" si="0"/>
        <v>387</v>
      </c>
      <c r="AD13" s="3">
        <v>60</v>
      </c>
      <c r="AE13" s="6">
        <f t="shared" si="1"/>
        <v>23220</v>
      </c>
    </row>
    <row r="14" spans="1:31" ht="49.9" customHeight="1" x14ac:dyDescent="0.2">
      <c r="A14" s="2"/>
      <c r="B14" s="2" t="s">
        <v>16</v>
      </c>
      <c r="C14" s="2" t="s">
        <v>40</v>
      </c>
      <c r="D14" s="2" t="s">
        <v>41</v>
      </c>
      <c r="E14" s="2" t="s">
        <v>30</v>
      </c>
      <c r="F14" s="2" t="s">
        <v>44</v>
      </c>
      <c r="M14" s="4">
        <v>13</v>
      </c>
      <c r="N14" s="4">
        <v>30</v>
      </c>
      <c r="O14" s="4">
        <v>30</v>
      </c>
      <c r="P14" s="4">
        <v>30</v>
      </c>
      <c r="Q14" s="4">
        <v>30</v>
      </c>
      <c r="R14" s="4">
        <v>30</v>
      </c>
      <c r="S14" s="4">
        <v>30</v>
      </c>
      <c r="T14" s="4">
        <v>30</v>
      </c>
      <c r="U14" s="4">
        <v>30</v>
      </c>
      <c r="V14" s="4">
        <v>30</v>
      </c>
      <c r="W14" s="4">
        <v>30</v>
      </c>
      <c r="X14" s="4">
        <v>23</v>
      </c>
      <c r="Y14" s="4">
        <v>11</v>
      </c>
      <c r="Z14" s="4">
        <v>5</v>
      </c>
      <c r="AC14" s="2">
        <f t="shared" si="0"/>
        <v>352</v>
      </c>
      <c r="AD14" s="3">
        <v>60</v>
      </c>
      <c r="AE14" s="6">
        <f t="shared" si="1"/>
        <v>21120</v>
      </c>
    </row>
    <row r="15" spans="1:31" ht="49.9" customHeight="1" x14ac:dyDescent="0.2">
      <c r="A15" s="2"/>
      <c r="B15" s="2" t="s">
        <v>16</v>
      </c>
      <c r="C15" s="2" t="s">
        <v>45</v>
      </c>
      <c r="D15" s="2" t="s">
        <v>46</v>
      </c>
      <c r="E15" s="2" t="s">
        <v>47</v>
      </c>
      <c r="F15" s="2" t="s">
        <v>48</v>
      </c>
      <c r="M15" s="4">
        <v>5</v>
      </c>
      <c r="N15" s="4">
        <v>5</v>
      </c>
      <c r="O15" s="4">
        <v>14</v>
      </c>
      <c r="P15" s="4">
        <v>30</v>
      </c>
      <c r="Q15" s="4">
        <v>30</v>
      </c>
      <c r="R15" s="4">
        <v>30</v>
      </c>
      <c r="S15" s="4">
        <v>30</v>
      </c>
      <c r="T15" s="4">
        <v>30</v>
      </c>
      <c r="U15" s="4">
        <v>30</v>
      </c>
      <c r="V15" s="4">
        <v>30</v>
      </c>
      <c r="W15" s="4">
        <v>30</v>
      </c>
      <c r="X15" s="4">
        <v>30</v>
      </c>
      <c r="Y15" s="4">
        <v>30</v>
      </c>
      <c r="Z15" s="4">
        <v>25</v>
      </c>
      <c r="AA15" s="4">
        <v>11</v>
      </c>
      <c r="AB15" s="4">
        <v>3</v>
      </c>
      <c r="AC15" s="2">
        <f t="shared" si="0"/>
        <v>363</v>
      </c>
      <c r="AD15" s="3">
        <v>90</v>
      </c>
      <c r="AE15" s="6">
        <f t="shared" si="1"/>
        <v>32670</v>
      </c>
    </row>
    <row r="16" spans="1:31" ht="49.9" customHeight="1" x14ac:dyDescent="0.2">
      <c r="A16" s="2"/>
      <c r="B16" s="2" t="s">
        <v>16</v>
      </c>
      <c r="C16" s="2" t="s">
        <v>49</v>
      </c>
      <c r="D16" s="2" t="s">
        <v>50</v>
      </c>
      <c r="E16" s="2" t="s">
        <v>19</v>
      </c>
      <c r="F16" s="2" t="s">
        <v>51</v>
      </c>
      <c r="M16" s="4">
        <v>5</v>
      </c>
      <c r="N16" s="4">
        <v>12</v>
      </c>
      <c r="O16" s="4">
        <v>17</v>
      </c>
      <c r="P16" s="4">
        <v>30</v>
      </c>
      <c r="Q16" s="4">
        <v>30</v>
      </c>
      <c r="R16" s="4">
        <v>30</v>
      </c>
      <c r="S16" s="4">
        <v>30</v>
      </c>
      <c r="T16" s="4">
        <v>30</v>
      </c>
      <c r="U16" s="4">
        <v>30</v>
      </c>
      <c r="V16" s="4">
        <v>30</v>
      </c>
      <c r="W16" s="4">
        <v>28</v>
      </c>
      <c r="X16" s="4">
        <v>17</v>
      </c>
      <c r="Y16" s="4">
        <v>2</v>
      </c>
      <c r="AC16" s="2">
        <f t="shared" si="0"/>
        <v>291</v>
      </c>
      <c r="AD16" s="3">
        <v>110</v>
      </c>
      <c r="AE16" s="6">
        <f t="shared" si="1"/>
        <v>32010</v>
      </c>
    </row>
    <row r="17" spans="1:31" ht="49.9" customHeight="1" x14ac:dyDescent="0.2">
      <c r="A17" s="2"/>
      <c r="B17" s="2" t="s">
        <v>16</v>
      </c>
      <c r="C17" s="2" t="s">
        <v>52</v>
      </c>
      <c r="D17" s="2" t="s">
        <v>53</v>
      </c>
      <c r="E17" s="2" t="s">
        <v>19</v>
      </c>
      <c r="F17" s="2" t="s">
        <v>54</v>
      </c>
      <c r="M17" s="4">
        <v>6</v>
      </c>
      <c r="N17" s="4">
        <v>20</v>
      </c>
      <c r="O17" s="4">
        <v>35</v>
      </c>
      <c r="P17" s="4">
        <v>40</v>
      </c>
      <c r="Q17" s="4">
        <v>40</v>
      </c>
      <c r="R17" s="4">
        <v>40</v>
      </c>
      <c r="S17" s="4">
        <v>40</v>
      </c>
      <c r="T17" s="4">
        <v>40</v>
      </c>
      <c r="U17" s="4">
        <v>40</v>
      </c>
      <c r="V17" s="4">
        <v>40</v>
      </c>
      <c r="W17" s="4">
        <v>56</v>
      </c>
      <c r="X17" s="4">
        <v>18</v>
      </c>
      <c r="Y17" s="4">
        <v>14</v>
      </c>
      <c r="AC17" s="2">
        <f t="shared" si="0"/>
        <v>429</v>
      </c>
      <c r="AD17" s="3">
        <v>95</v>
      </c>
      <c r="AE17" s="6">
        <f t="shared" si="1"/>
        <v>40755</v>
      </c>
    </row>
    <row r="18" spans="1:31" ht="49.9" customHeight="1" x14ac:dyDescent="0.2">
      <c r="A18" s="2"/>
      <c r="B18" s="2" t="s">
        <v>16</v>
      </c>
      <c r="C18" s="2" t="s">
        <v>55</v>
      </c>
      <c r="D18" s="2" t="s">
        <v>56</v>
      </c>
      <c r="E18" s="2" t="s">
        <v>19</v>
      </c>
      <c r="F18" s="2" t="s">
        <v>57</v>
      </c>
      <c r="M18" s="4">
        <v>16</v>
      </c>
      <c r="N18" s="4">
        <v>30</v>
      </c>
      <c r="O18" s="4">
        <v>30</v>
      </c>
      <c r="P18" s="4">
        <v>30</v>
      </c>
      <c r="Q18" s="4">
        <v>30</v>
      </c>
      <c r="R18" s="4">
        <v>30</v>
      </c>
      <c r="S18" s="4">
        <v>30</v>
      </c>
      <c r="T18" s="4">
        <v>30</v>
      </c>
      <c r="U18" s="4">
        <v>30</v>
      </c>
      <c r="V18" s="4">
        <v>30</v>
      </c>
      <c r="W18" s="4">
        <v>30</v>
      </c>
      <c r="X18" s="4">
        <v>44</v>
      </c>
      <c r="Y18" s="4">
        <v>28</v>
      </c>
      <c r="Z18" s="4">
        <v>2</v>
      </c>
      <c r="AA18" s="4">
        <v>6</v>
      </c>
      <c r="AC18" s="2">
        <f t="shared" si="0"/>
        <v>396</v>
      </c>
      <c r="AD18" s="3">
        <v>75</v>
      </c>
      <c r="AE18" s="6">
        <f t="shared" si="1"/>
        <v>29700</v>
      </c>
    </row>
    <row r="19" spans="1:31" ht="49.9" customHeight="1" x14ac:dyDescent="0.2">
      <c r="A19" s="2"/>
      <c r="B19" s="2" t="s">
        <v>16</v>
      </c>
      <c r="C19" s="2" t="s">
        <v>55</v>
      </c>
      <c r="D19" s="2" t="s">
        <v>56</v>
      </c>
      <c r="E19" s="2" t="s">
        <v>58</v>
      </c>
      <c r="F19" s="2" t="s">
        <v>59</v>
      </c>
      <c r="M19" s="4">
        <v>5</v>
      </c>
      <c r="N19" s="4">
        <v>20</v>
      </c>
      <c r="O19" s="4">
        <v>22</v>
      </c>
      <c r="P19" s="4">
        <v>23</v>
      </c>
      <c r="Q19" s="4">
        <v>38</v>
      </c>
      <c r="R19" s="4">
        <v>47</v>
      </c>
      <c r="S19" s="4">
        <v>49</v>
      </c>
      <c r="T19" s="4">
        <v>55</v>
      </c>
      <c r="U19" s="4">
        <v>37</v>
      </c>
      <c r="V19" s="4">
        <v>34</v>
      </c>
      <c r="W19" s="4">
        <v>17</v>
      </c>
      <c r="X19" s="4">
        <v>9</v>
      </c>
      <c r="Y19" s="4">
        <v>6</v>
      </c>
      <c r="Z19" s="4">
        <v>4</v>
      </c>
      <c r="AA19" s="4">
        <v>8</v>
      </c>
      <c r="AC19" s="2">
        <f t="shared" si="0"/>
        <v>374</v>
      </c>
      <c r="AD19" s="3">
        <v>75</v>
      </c>
      <c r="AE19" s="6">
        <f t="shared" si="1"/>
        <v>28050</v>
      </c>
    </row>
    <row r="20" spans="1:31" ht="49.9" customHeight="1" x14ac:dyDescent="0.2">
      <c r="A20" s="2"/>
      <c r="B20" s="2" t="s">
        <v>16</v>
      </c>
      <c r="C20" s="2" t="s">
        <v>55</v>
      </c>
      <c r="D20" s="2" t="s">
        <v>56</v>
      </c>
      <c r="E20" s="2" t="s">
        <v>60</v>
      </c>
      <c r="F20" s="2" t="s">
        <v>61</v>
      </c>
      <c r="M20" s="4">
        <v>16</v>
      </c>
      <c r="N20" s="4">
        <v>37</v>
      </c>
      <c r="O20" s="4">
        <v>30</v>
      </c>
      <c r="P20" s="4">
        <v>30</v>
      </c>
      <c r="Q20" s="4">
        <v>30</v>
      </c>
      <c r="R20" s="4">
        <v>30</v>
      </c>
      <c r="S20" s="4">
        <v>30</v>
      </c>
      <c r="T20" s="4">
        <v>30</v>
      </c>
      <c r="U20" s="4">
        <v>30</v>
      </c>
      <c r="V20" s="4">
        <v>30</v>
      </c>
      <c r="W20" s="4">
        <v>30</v>
      </c>
      <c r="X20" s="4">
        <v>30</v>
      </c>
      <c r="Y20" s="4">
        <v>38</v>
      </c>
      <c r="Z20" s="4">
        <v>10</v>
      </c>
      <c r="AA20" s="4">
        <v>10</v>
      </c>
      <c r="AC20" s="2">
        <f t="shared" si="0"/>
        <v>411</v>
      </c>
      <c r="AD20" s="3">
        <v>75</v>
      </c>
      <c r="AE20" s="6">
        <f t="shared" si="1"/>
        <v>30825</v>
      </c>
    </row>
    <row r="21" spans="1:31" ht="49.9" customHeight="1" x14ac:dyDescent="0.2">
      <c r="A21" s="2"/>
      <c r="B21" s="2" t="s">
        <v>16</v>
      </c>
      <c r="C21" s="2" t="s">
        <v>55</v>
      </c>
      <c r="D21" s="2" t="s">
        <v>56</v>
      </c>
      <c r="E21" s="2" t="s">
        <v>62</v>
      </c>
      <c r="F21" s="2" t="s">
        <v>63</v>
      </c>
      <c r="M21" s="4">
        <v>10</v>
      </c>
      <c r="N21" s="4">
        <v>22</v>
      </c>
      <c r="O21" s="4">
        <v>32</v>
      </c>
      <c r="P21" s="4">
        <v>30</v>
      </c>
      <c r="Q21" s="4">
        <v>30</v>
      </c>
      <c r="R21" s="4">
        <v>30</v>
      </c>
      <c r="S21" s="4">
        <v>30</v>
      </c>
      <c r="T21" s="4">
        <v>30</v>
      </c>
      <c r="U21" s="4">
        <v>30</v>
      </c>
      <c r="V21" s="4">
        <v>30</v>
      </c>
      <c r="W21" s="4">
        <v>30</v>
      </c>
      <c r="X21" s="4">
        <v>21</v>
      </c>
      <c r="Y21" s="4">
        <v>21</v>
      </c>
      <c r="Z21" s="4">
        <v>4</v>
      </c>
      <c r="AC21" s="2">
        <f t="shared" si="0"/>
        <v>350</v>
      </c>
      <c r="AD21" s="3">
        <v>75</v>
      </c>
      <c r="AE21" s="6">
        <f t="shared" si="1"/>
        <v>26250</v>
      </c>
    </row>
    <row r="22" spans="1:31" ht="49.9" customHeight="1" x14ac:dyDescent="0.2">
      <c r="A22" s="2"/>
      <c r="B22" s="2" t="s">
        <v>16</v>
      </c>
      <c r="C22" s="2" t="s">
        <v>64</v>
      </c>
      <c r="D22" s="2" t="s">
        <v>65</v>
      </c>
      <c r="E22" s="2" t="s">
        <v>19</v>
      </c>
      <c r="F22" s="2" t="s">
        <v>66</v>
      </c>
      <c r="M22" s="4">
        <v>11</v>
      </c>
      <c r="N22" s="4">
        <v>30</v>
      </c>
      <c r="O22" s="4">
        <v>30</v>
      </c>
      <c r="P22" s="4">
        <v>30</v>
      </c>
      <c r="Q22" s="4">
        <v>30</v>
      </c>
      <c r="R22" s="4">
        <v>30</v>
      </c>
      <c r="S22" s="4">
        <v>30</v>
      </c>
      <c r="T22" s="4">
        <v>30</v>
      </c>
      <c r="U22" s="4">
        <v>30</v>
      </c>
      <c r="V22" s="4">
        <v>30</v>
      </c>
      <c r="W22" s="4">
        <v>30</v>
      </c>
      <c r="X22" s="4">
        <v>30</v>
      </c>
      <c r="Y22" s="4">
        <v>30</v>
      </c>
      <c r="Z22" s="4">
        <v>13</v>
      </c>
      <c r="AA22" s="4">
        <v>4</v>
      </c>
      <c r="AC22" s="2">
        <f t="shared" si="0"/>
        <v>388</v>
      </c>
      <c r="AD22" s="3">
        <v>70</v>
      </c>
      <c r="AE22" s="6">
        <f t="shared" si="1"/>
        <v>27160</v>
      </c>
    </row>
    <row r="23" spans="1:31" ht="49.9" customHeight="1" x14ac:dyDescent="0.2">
      <c r="A23" s="2"/>
      <c r="B23" s="2" t="s">
        <v>16</v>
      </c>
      <c r="C23" s="2" t="s">
        <v>64</v>
      </c>
      <c r="D23" s="2" t="s">
        <v>65</v>
      </c>
      <c r="E23" s="2" t="s">
        <v>58</v>
      </c>
      <c r="F23" s="2" t="s">
        <v>67</v>
      </c>
      <c r="M23" s="4">
        <v>13</v>
      </c>
      <c r="N23" s="4">
        <v>28</v>
      </c>
      <c r="O23" s="4">
        <v>36</v>
      </c>
      <c r="P23" s="4">
        <v>30</v>
      </c>
      <c r="Q23" s="4">
        <v>30</v>
      </c>
      <c r="R23" s="4">
        <v>30</v>
      </c>
      <c r="S23" s="4">
        <v>30</v>
      </c>
      <c r="T23" s="4">
        <v>30</v>
      </c>
      <c r="U23" s="4">
        <v>30</v>
      </c>
      <c r="V23" s="4">
        <v>30</v>
      </c>
      <c r="W23" s="4">
        <v>30</v>
      </c>
      <c r="X23" s="4">
        <v>30</v>
      </c>
      <c r="Y23" s="4">
        <v>31</v>
      </c>
      <c r="Z23" s="4">
        <v>10</v>
      </c>
      <c r="AA23" s="4">
        <v>2</v>
      </c>
      <c r="AC23" s="2">
        <f t="shared" si="0"/>
        <v>390</v>
      </c>
      <c r="AD23" s="3">
        <v>70</v>
      </c>
      <c r="AE23" s="6">
        <f t="shared" si="1"/>
        <v>27300</v>
      </c>
    </row>
    <row r="24" spans="1:31" ht="49.9" customHeight="1" x14ac:dyDescent="0.2">
      <c r="A24" s="2"/>
      <c r="B24" s="2" t="s">
        <v>16</v>
      </c>
      <c r="C24" s="2" t="s">
        <v>64</v>
      </c>
      <c r="D24" s="2" t="s">
        <v>65</v>
      </c>
      <c r="E24" s="2" t="s">
        <v>60</v>
      </c>
      <c r="F24" s="2" t="s">
        <v>68</v>
      </c>
      <c r="N24" s="4">
        <v>6</v>
      </c>
      <c r="O24" s="4">
        <v>14</v>
      </c>
      <c r="P24" s="4">
        <v>21</v>
      </c>
      <c r="Q24" s="4">
        <v>30</v>
      </c>
      <c r="R24" s="4">
        <v>30</v>
      </c>
      <c r="S24" s="4">
        <v>30</v>
      </c>
      <c r="T24" s="4">
        <v>30</v>
      </c>
      <c r="U24" s="4">
        <v>30</v>
      </c>
      <c r="V24" s="4">
        <v>30</v>
      </c>
      <c r="W24" s="4">
        <v>30</v>
      </c>
      <c r="X24" s="4">
        <v>21</v>
      </c>
      <c r="Y24" s="4">
        <v>6</v>
      </c>
      <c r="Z24" s="4">
        <v>2</v>
      </c>
      <c r="AC24" s="2">
        <f t="shared" si="0"/>
        <v>280</v>
      </c>
      <c r="AD24" s="3">
        <v>70</v>
      </c>
      <c r="AE24" s="6">
        <f t="shared" si="1"/>
        <v>19600</v>
      </c>
    </row>
    <row r="25" spans="1:31" ht="49.9" customHeight="1" x14ac:dyDescent="0.2">
      <c r="A25" s="2"/>
      <c r="B25" s="2" t="s">
        <v>16</v>
      </c>
      <c r="C25" s="2" t="s">
        <v>69</v>
      </c>
      <c r="D25" s="2" t="s">
        <v>70</v>
      </c>
      <c r="E25" s="2" t="s">
        <v>71</v>
      </c>
      <c r="F25" s="2" t="s">
        <v>72</v>
      </c>
      <c r="M25" s="4">
        <v>8</v>
      </c>
      <c r="N25" s="4">
        <v>14</v>
      </c>
      <c r="O25" s="4">
        <v>16</v>
      </c>
      <c r="P25" s="4">
        <v>30</v>
      </c>
      <c r="Q25" s="4">
        <v>30</v>
      </c>
      <c r="R25" s="4">
        <v>30</v>
      </c>
      <c r="S25" s="4">
        <v>30</v>
      </c>
      <c r="T25" s="4">
        <v>30</v>
      </c>
      <c r="U25" s="4">
        <v>30</v>
      </c>
      <c r="V25" s="4">
        <v>42</v>
      </c>
      <c r="W25" s="4">
        <v>15</v>
      </c>
      <c r="Y25" s="4">
        <v>4</v>
      </c>
      <c r="AC25" s="2">
        <f t="shared" si="0"/>
        <v>279</v>
      </c>
      <c r="AD25" s="3">
        <v>70</v>
      </c>
      <c r="AE25" s="6">
        <f t="shared" si="1"/>
        <v>19530</v>
      </c>
    </row>
    <row r="26" spans="1:31" ht="49.9" customHeight="1" x14ac:dyDescent="0.2">
      <c r="A26" s="2"/>
      <c r="B26" s="2" t="s">
        <v>16</v>
      </c>
      <c r="C26" s="2" t="s">
        <v>73</v>
      </c>
      <c r="D26" s="2" t="s">
        <v>74</v>
      </c>
      <c r="E26" s="2" t="s">
        <v>19</v>
      </c>
      <c r="F26" s="2" t="s">
        <v>75</v>
      </c>
      <c r="M26" s="4">
        <v>4</v>
      </c>
      <c r="N26" s="4">
        <v>21</v>
      </c>
      <c r="O26" s="4">
        <v>39</v>
      </c>
      <c r="P26" s="4">
        <v>30</v>
      </c>
      <c r="Q26" s="4">
        <v>30</v>
      </c>
      <c r="R26" s="4">
        <v>30</v>
      </c>
      <c r="S26" s="4">
        <v>30</v>
      </c>
      <c r="T26" s="4">
        <v>30</v>
      </c>
      <c r="U26" s="4">
        <v>30</v>
      </c>
      <c r="V26" s="4">
        <v>30</v>
      </c>
      <c r="W26" s="4">
        <v>30</v>
      </c>
      <c r="X26" s="4">
        <v>44</v>
      </c>
      <c r="Y26" s="4">
        <v>34</v>
      </c>
      <c r="Z26" s="4">
        <v>9</v>
      </c>
      <c r="AA26" s="4">
        <v>4</v>
      </c>
      <c r="AB26" s="4">
        <v>4</v>
      </c>
      <c r="AC26" s="2">
        <f t="shared" si="0"/>
        <v>399</v>
      </c>
      <c r="AD26" s="3">
        <v>80</v>
      </c>
      <c r="AE26" s="6">
        <f t="shared" si="1"/>
        <v>31920</v>
      </c>
    </row>
    <row r="27" spans="1:31" ht="49.9" customHeight="1" x14ac:dyDescent="0.2">
      <c r="A27" s="2"/>
      <c r="B27" s="2" t="s">
        <v>16</v>
      </c>
      <c r="C27" s="2" t="s">
        <v>73</v>
      </c>
      <c r="D27" s="2" t="s">
        <v>74</v>
      </c>
      <c r="E27" s="2" t="s">
        <v>76</v>
      </c>
      <c r="F27" s="2" t="s">
        <v>77</v>
      </c>
      <c r="N27" s="4">
        <v>1</v>
      </c>
      <c r="O27" s="4">
        <v>17</v>
      </c>
      <c r="P27" s="4">
        <v>28</v>
      </c>
      <c r="Q27" s="4">
        <v>30</v>
      </c>
      <c r="R27" s="4">
        <v>30</v>
      </c>
      <c r="S27" s="4">
        <v>30</v>
      </c>
      <c r="T27" s="4">
        <v>30</v>
      </c>
      <c r="U27" s="4">
        <v>30</v>
      </c>
      <c r="V27" s="4">
        <v>30</v>
      </c>
      <c r="W27" s="4">
        <v>35</v>
      </c>
      <c r="X27" s="4">
        <v>19</v>
      </c>
      <c r="Y27" s="4">
        <v>13</v>
      </c>
      <c r="Z27" s="4">
        <v>5</v>
      </c>
      <c r="AC27" s="2">
        <f t="shared" si="0"/>
        <v>298</v>
      </c>
      <c r="AD27" s="3">
        <v>80</v>
      </c>
      <c r="AE27" s="6">
        <f t="shared" si="1"/>
        <v>23840</v>
      </c>
    </row>
    <row r="28" spans="1:31" ht="49.9" customHeight="1" x14ac:dyDescent="0.2">
      <c r="A28" s="2"/>
      <c r="B28" s="2" t="s">
        <v>16</v>
      </c>
      <c r="C28" s="2" t="s">
        <v>73</v>
      </c>
      <c r="D28" s="2" t="s">
        <v>74</v>
      </c>
      <c r="E28" s="2" t="s">
        <v>78</v>
      </c>
      <c r="F28" s="2" t="s">
        <v>79</v>
      </c>
      <c r="M28" s="4">
        <v>1</v>
      </c>
      <c r="N28" s="4">
        <v>2</v>
      </c>
      <c r="O28" s="4">
        <v>21</v>
      </c>
      <c r="P28" s="4">
        <v>41</v>
      </c>
      <c r="Q28" s="4">
        <v>30</v>
      </c>
      <c r="R28" s="4">
        <v>30</v>
      </c>
      <c r="S28" s="4">
        <v>30</v>
      </c>
      <c r="T28" s="4">
        <v>30</v>
      </c>
      <c r="U28" s="4">
        <v>30</v>
      </c>
      <c r="V28" s="4">
        <v>30</v>
      </c>
      <c r="W28" s="4">
        <v>40</v>
      </c>
      <c r="X28" s="4">
        <v>28</v>
      </c>
      <c r="Y28" s="4">
        <v>23</v>
      </c>
      <c r="Z28" s="4">
        <v>5</v>
      </c>
      <c r="AA28" s="4">
        <v>3</v>
      </c>
      <c r="AC28" s="2">
        <f t="shared" si="0"/>
        <v>344</v>
      </c>
      <c r="AD28" s="3">
        <v>80</v>
      </c>
      <c r="AE28" s="6">
        <f t="shared" si="1"/>
        <v>27520</v>
      </c>
    </row>
    <row r="29" spans="1:31" ht="49.9" customHeight="1" x14ac:dyDescent="0.2">
      <c r="A29" s="2"/>
      <c r="B29" s="2" t="s">
        <v>16</v>
      </c>
      <c r="C29" s="2" t="s">
        <v>80</v>
      </c>
      <c r="D29" s="2" t="s">
        <v>81</v>
      </c>
      <c r="E29" s="2" t="s">
        <v>19</v>
      </c>
      <c r="F29" s="2" t="s">
        <v>34</v>
      </c>
      <c r="M29" s="4">
        <v>5</v>
      </c>
      <c r="N29" s="4">
        <v>12</v>
      </c>
      <c r="O29" s="4">
        <v>15</v>
      </c>
      <c r="P29" s="4">
        <v>30</v>
      </c>
      <c r="Q29" s="4">
        <v>27</v>
      </c>
      <c r="R29" s="4">
        <v>35</v>
      </c>
      <c r="S29" s="4">
        <v>38</v>
      </c>
      <c r="T29" s="4">
        <v>45</v>
      </c>
      <c r="U29" s="4">
        <v>33</v>
      </c>
      <c r="V29" s="4">
        <v>22</v>
      </c>
      <c r="W29" s="4">
        <v>25</v>
      </c>
      <c r="X29" s="4">
        <v>8</v>
      </c>
      <c r="Y29" s="4">
        <v>2</v>
      </c>
      <c r="Z29" s="4">
        <v>2</v>
      </c>
      <c r="AC29" s="2">
        <f t="shared" si="0"/>
        <v>299</v>
      </c>
      <c r="AD29" s="3">
        <v>65</v>
      </c>
      <c r="AE29" s="6">
        <f t="shared" si="1"/>
        <v>19435</v>
      </c>
    </row>
    <row r="30" spans="1:31" ht="49.9" customHeight="1" x14ac:dyDescent="0.2">
      <c r="A30" s="2"/>
      <c r="B30" s="2" t="s">
        <v>16</v>
      </c>
      <c r="C30" s="2" t="s">
        <v>80</v>
      </c>
      <c r="D30" s="2" t="s">
        <v>81</v>
      </c>
      <c r="E30" s="2" t="s">
        <v>60</v>
      </c>
      <c r="F30" s="2" t="s">
        <v>82</v>
      </c>
      <c r="M30" s="4">
        <v>3</v>
      </c>
      <c r="N30" s="4">
        <v>15</v>
      </c>
      <c r="O30" s="4">
        <v>27</v>
      </c>
      <c r="P30" s="4">
        <v>30</v>
      </c>
      <c r="Q30" s="4">
        <v>30</v>
      </c>
      <c r="R30" s="4">
        <v>30</v>
      </c>
      <c r="S30" s="4">
        <v>30</v>
      </c>
      <c r="T30" s="4">
        <v>30</v>
      </c>
      <c r="U30" s="4">
        <v>30</v>
      </c>
      <c r="V30" s="4">
        <v>30</v>
      </c>
      <c r="W30" s="4">
        <v>39</v>
      </c>
      <c r="X30" s="4">
        <v>13</v>
      </c>
      <c r="Y30" s="4">
        <v>14</v>
      </c>
      <c r="Z30" s="4">
        <v>7</v>
      </c>
      <c r="AC30" s="2">
        <f t="shared" si="0"/>
        <v>328</v>
      </c>
      <c r="AD30" s="3">
        <v>65</v>
      </c>
      <c r="AE30" s="6">
        <f t="shared" si="1"/>
        <v>21320</v>
      </c>
    </row>
    <row r="31" spans="1:31" ht="49.9" customHeight="1" x14ac:dyDescent="0.2">
      <c r="A31" s="2"/>
      <c r="B31" s="2" t="s">
        <v>16</v>
      </c>
      <c r="C31" s="2" t="s">
        <v>83</v>
      </c>
      <c r="D31" s="2" t="s">
        <v>84</v>
      </c>
      <c r="E31" s="2" t="s">
        <v>19</v>
      </c>
      <c r="F31" s="2" t="s">
        <v>57</v>
      </c>
      <c r="M31" s="4">
        <v>6</v>
      </c>
      <c r="N31" s="4">
        <v>26</v>
      </c>
      <c r="O31" s="4">
        <v>27</v>
      </c>
      <c r="P31" s="4">
        <v>30</v>
      </c>
      <c r="Q31" s="4">
        <v>30</v>
      </c>
      <c r="R31" s="4">
        <v>30</v>
      </c>
      <c r="S31" s="4">
        <v>30</v>
      </c>
      <c r="T31" s="4">
        <v>30</v>
      </c>
      <c r="U31" s="4">
        <v>30</v>
      </c>
      <c r="V31" s="4">
        <v>30</v>
      </c>
      <c r="W31" s="4">
        <v>46</v>
      </c>
      <c r="X31" s="4">
        <v>7</v>
      </c>
      <c r="Y31" s="4">
        <v>9</v>
      </c>
      <c r="Z31" s="4">
        <v>5</v>
      </c>
      <c r="AC31" s="2">
        <f t="shared" si="0"/>
        <v>336</v>
      </c>
      <c r="AD31" s="3">
        <v>50</v>
      </c>
      <c r="AE31" s="6">
        <f t="shared" si="1"/>
        <v>16800</v>
      </c>
    </row>
    <row r="32" spans="1:31" ht="49.9" customHeight="1" x14ac:dyDescent="0.2">
      <c r="A32" s="2"/>
      <c r="B32" s="2" t="s">
        <v>16</v>
      </c>
      <c r="C32" s="2" t="s">
        <v>83</v>
      </c>
      <c r="D32" s="2" t="s">
        <v>84</v>
      </c>
      <c r="E32" s="2" t="s">
        <v>62</v>
      </c>
      <c r="F32" s="2" t="s">
        <v>85</v>
      </c>
      <c r="M32" s="4">
        <v>11</v>
      </c>
      <c r="N32" s="4">
        <v>20</v>
      </c>
      <c r="O32" s="4">
        <v>22</v>
      </c>
      <c r="P32" s="4">
        <v>42</v>
      </c>
      <c r="Q32" s="4">
        <v>71</v>
      </c>
      <c r="R32" s="4">
        <v>55</v>
      </c>
      <c r="S32" s="4">
        <v>78</v>
      </c>
      <c r="T32" s="4">
        <v>67</v>
      </c>
      <c r="U32" s="4">
        <v>32</v>
      </c>
      <c r="V32" s="4">
        <v>40</v>
      </c>
      <c r="W32" s="4">
        <v>24</v>
      </c>
      <c r="X32" s="4">
        <v>6</v>
      </c>
      <c r="Y32" s="4">
        <v>6</v>
      </c>
      <c r="AC32" s="2">
        <f t="shared" si="0"/>
        <v>474</v>
      </c>
      <c r="AD32" s="3">
        <v>50</v>
      </c>
      <c r="AE32" s="6">
        <f t="shared" si="1"/>
        <v>23700</v>
      </c>
    </row>
    <row r="33" spans="1:31" ht="49.9" customHeight="1" x14ac:dyDescent="0.2">
      <c r="A33" s="2"/>
      <c r="B33" s="2" t="s">
        <v>16</v>
      </c>
      <c r="C33" s="2" t="s">
        <v>86</v>
      </c>
      <c r="D33" s="2" t="s">
        <v>87</v>
      </c>
      <c r="E33" s="2" t="s">
        <v>88</v>
      </c>
      <c r="F33" s="2" t="s">
        <v>89</v>
      </c>
      <c r="I33" s="4">
        <v>3</v>
      </c>
      <c r="J33" s="4">
        <v>11</v>
      </c>
      <c r="K33" s="4">
        <v>17</v>
      </c>
      <c r="L33" s="4">
        <v>16</v>
      </c>
      <c r="M33" s="4">
        <v>9</v>
      </c>
      <c r="N33" s="4">
        <v>7</v>
      </c>
      <c r="O33" s="4">
        <v>22</v>
      </c>
      <c r="P33" s="4">
        <v>8</v>
      </c>
      <c r="Q33" s="4">
        <v>14</v>
      </c>
      <c r="R33" s="4">
        <v>14</v>
      </c>
      <c r="S33" s="4">
        <v>45</v>
      </c>
      <c r="T33" s="4">
        <v>28</v>
      </c>
      <c r="U33" s="4">
        <v>13</v>
      </c>
      <c r="V33" s="4">
        <v>9</v>
      </c>
      <c r="X33" s="4">
        <v>8</v>
      </c>
      <c r="AC33" s="2">
        <f t="shared" si="0"/>
        <v>224</v>
      </c>
      <c r="AD33" s="3">
        <v>125</v>
      </c>
      <c r="AE33" s="6">
        <f t="shared" si="1"/>
        <v>28000</v>
      </c>
    </row>
    <row r="34" spans="1:31" ht="49.9" customHeight="1" x14ac:dyDescent="0.2">
      <c r="A34" s="2"/>
      <c r="B34" s="2" t="s">
        <v>16</v>
      </c>
      <c r="C34" s="2" t="s">
        <v>90</v>
      </c>
      <c r="D34" s="2" t="s">
        <v>91</v>
      </c>
      <c r="E34" s="2" t="s">
        <v>92</v>
      </c>
      <c r="F34" s="2" t="s">
        <v>93</v>
      </c>
      <c r="I34" s="4">
        <v>10</v>
      </c>
      <c r="J34" s="4">
        <v>8</v>
      </c>
      <c r="K34" s="4">
        <v>12</v>
      </c>
      <c r="L34" s="4">
        <v>18</v>
      </c>
      <c r="M34" s="4">
        <v>12</v>
      </c>
      <c r="N34" s="4">
        <v>14</v>
      </c>
      <c r="O34" s="4">
        <v>5</v>
      </c>
      <c r="P34" s="4">
        <v>9</v>
      </c>
      <c r="Q34" s="4">
        <v>2</v>
      </c>
      <c r="AC34" s="2">
        <f t="shared" si="0"/>
        <v>90</v>
      </c>
      <c r="AD34" s="3">
        <v>85</v>
      </c>
      <c r="AE34" s="6">
        <f t="shared" si="1"/>
        <v>7650</v>
      </c>
    </row>
    <row r="35" spans="1:31" ht="49.9" customHeight="1" x14ac:dyDescent="0.2">
      <c r="A35" s="2"/>
      <c r="B35" s="2" t="s">
        <v>16</v>
      </c>
      <c r="C35" s="2" t="s">
        <v>94</v>
      </c>
      <c r="D35" s="2" t="s">
        <v>95</v>
      </c>
      <c r="E35" s="2" t="s">
        <v>96</v>
      </c>
      <c r="F35" s="2" t="s">
        <v>97</v>
      </c>
      <c r="I35" s="4">
        <v>6</v>
      </c>
      <c r="J35" s="4">
        <v>12</v>
      </c>
      <c r="K35" s="4">
        <v>14</v>
      </c>
      <c r="L35" s="4">
        <v>27</v>
      </c>
      <c r="M35" s="4">
        <v>38</v>
      </c>
      <c r="N35" s="4">
        <v>29</v>
      </c>
      <c r="O35" s="4">
        <v>21</v>
      </c>
      <c r="P35" s="4">
        <v>21</v>
      </c>
      <c r="Q35" s="4">
        <v>2</v>
      </c>
      <c r="AC35" s="2">
        <f t="shared" si="0"/>
        <v>170</v>
      </c>
      <c r="AD35" s="3">
        <v>80</v>
      </c>
      <c r="AE35" s="6">
        <f t="shared" si="1"/>
        <v>13600</v>
      </c>
    </row>
    <row r="36" spans="1:31" ht="49.9" customHeight="1" x14ac:dyDescent="0.2">
      <c r="A36" s="2"/>
      <c r="B36" s="2" t="s">
        <v>16</v>
      </c>
      <c r="C36" s="2" t="s">
        <v>98</v>
      </c>
      <c r="D36" s="2" t="s">
        <v>99</v>
      </c>
      <c r="E36" s="2" t="s">
        <v>100</v>
      </c>
      <c r="F36" s="2" t="s">
        <v>101</v>
      </c>
      <c r="I36" s="4">
        <v>34</v>
      </c>
      <c r="J36" s="4">
        <v>30</v>
      </c>
      <c r="K36" s="4">
        <v>30</v>
      </c>
      <c r="L36" s="4">
        <v>30</v>
      </c>
      <c r="M36" s="4">
        <v>30</v>
      </c>
      <c r="N36" s="4">
        <v>30</v>
      </c>
      <c r="O36" s="4">
        <v>30</v>
      </c>
      <c r="P36" s="4">
        <v>30</v>
      </c>
      <c r="Q36" s="4">
        <v>30</v>
      </c>
      <c r="R36" s="4">
        <v>13</v>
      </c>
      <c r="S36" s="4">
        <v>4</v>
      </c>
      <c r="AC36" s="2">
        <f t="shared" si="0"/>
        <v>291</v>
      </c>
      <c r="AD36" s="3">
        <v>90</v>
      </c>
      <c r="AE36" s="6">
        <f t="shared" si="1"/>
        <v>26190</v>
      </c>
    </row>
    <row r="37" spans="1:31" ht="49.9" customHeight="1" x14ac:dyDescent="0.2">
      <c r="A37" s="2"/>
      <c r="B37" s="2" t="s">
        <v>16</v>
      </c>
      <c r="C37" s="2" t="s">
        <v>98</v>
      </c>
      <c r="D37" s="2" t="s">
        <v>99</v>
      </c>
      <c r="E37" s="2" t="s">
        <v>102</v>
      </c>
      <c r="F37" s="2" t="s">
        <v>103</v>
      </c>
      <c r="I37" s="4">
        <v>12</v>
      </c>
      <c r="J37" s="4">
        <v>50</v>
      </c>
      <c r="K37" s="4">
        <v>30</v>
      </c>
      <c r="L37" s="4">
        <v>30</v>
      </c>
      <c r="M37" s="4">
        <v>30</v>
      </c>
      <c r="N37" s="4">
        <v>30</v>
      </c>
      <c r="O37" s="4">
        <v>30</v>
      </c>
      <c r="P37" s="4">
        <v>30</v>
      </c>
      <c r="Q37" s="4">
        <v>26</v>
      </c>
      <c r="R37" s="4">
        <v>4</v>
      </c>
      <c r="AC37" s="2">
        <f t="shared" si="0"/>
        <v>272</v>
      </c>
      <c r="AD37" s="3">
        <v>90</v>
      </c>
      <c r="AE37" s="6">
        <f t="shared" si="1"/>
        <v>24480</v>
      </c>
    </row>
    <row r="38" spans="1:31" ht="49.9" customHeight="1" x14ac:dyDescent="0.2">
      <c r="A38" s="2"/>
      <c r="B38" s="2" t="s">
        <v>16</v>
      </c>
      <c r="C38" s="2" t="s">
        <v>98</v>
      </c>
      <c r="D38" s="2" t="s">
        <v>99</v>
      </c>
      <c r="E38" s="2" t="s">
        <v>104</v>
      </c>
      <c r="F38" s="2" t="s">
        <v>105</v>
      </c>
      <c r="I38" s="4">
        <v>8</v>
      </c>
      <c r="J38" s="4">
        <v>45</v>
      </c>
      <c r="K38" s="4">
        <v>30</v>
      </c>
      <c r="L38" s="4">
        <v>30</v>
      </c>
      <c r="M38" s="4">
        <v>30</v>
      </c>
      <c r="N38" s="4">
        <v>30</v>
      </c>
      <c r="O38" s="4">
        <v>30</v>
      </c>
      <c r="P38" s="4">
        <v>30</v>
      </c>
      <c r="Q38" s="4">
        <v>29</v>
      </c>
      <c r="R38" s="4">
        <v>7</v>
      </c>
      <c r="AC38" s="2">
        <f t="shared" si="0"/>
        <v>269</v>
      </c>
      <c r="AD38" s="3">
        <v>90</v>
      </c>
      <c r="AE38" s="6">
        <f t="shared" si="1"/>
        <v>24210</v>
      </c>
    </row>
    <row r="39" spans="1:31" ht="49.9" customHeight="1" x14ac:dyDescent="0.2">
      <c r="A39" s="2"/>
      <c r="B39" s="2" t="s">
        <v>16</v>
      </c>
      <c r="C39" s="2" t="s">
        <v>106</v>
      </c>
      <c r="D39" s="2" t="s">
        <v>107</v>
      </c>
      <c r="E39" s="2" t="s">
        <v>100</v>
      </c>
      <c r="F39" s="2" t="s">
        <v>108</v>
      </c>
      <c r="H39" s="4">
        <v>11</v>
      </c>
      <c r="I39" s="4">
        <v>30</v>
      </c>
      <c r="J39" s="4">
        <v>30</v>
      </c>
      <c r="K39" s="4">
        <v>30</v>
      </c>
      <c r="L39" s="4">
        <v>30</v>
      </c>
      <c r="M39" s="4">
        <v>30</v>
      </c>
      <c r="N39" s="4">
        <v>30</v>
      </c>
      <c r="O39" s="4">
        <v>30</v>
      </c>
      <c r="P39" s="4">
        <v>30</v>
      </c>
      <c r="Q39" s="4">
        <v>35</v>
      </c>
      <c r="R39" s="4">
        <v>2</v>
      </c>
      <c r="S39" s="4">
        <v>2</v>
      </c>
      <c r="AC39" s="2">
        <f t="shared" si="0"/>
        <v>290</v>
      </c>
      <c r="AD39" s="3">
        <v>80</v>
      </c>
      <c r="AE39" s="6">
        <f t="shared" si="1"/>
        <v>23200</v>
      </c>
    </row>
    <row r="40" spans="1:31" ht="49.9" customHeight="1" x14ac:dyDescent="0.2">
      <c r="A40" s="2"/>
      <c r="B40" s="2" t="s">
        <v>16</v>
      </c>
      <c r="C40" s="2" t="s">
        <v>106</v>
      </c>
      <c r="D40" s="2" t="s">
        <v>107</v>
      </c>
      <c r="E40" s="2" t="s">
        <v>109</v>
      </c>
      <c r="F40" s="2" t="s">
        <v>110</v>
      </c>
      <c r="K40" s="4">
        <v>47</v>
      </c>
      <c r="L40" s="4">
        <v>47</v>
      </c>
      <c r="M40" s="4">
        <v>86</v>
      </c>
      <c r="N40" s="4">
        <v>100</v>
      </c>
      <c r="O40" s="4">
        <v>43</v>
      </c>
      <c r="P40" s="4">
        <v>34</v>
      </c>
      <c r="Q40" s="4">
        <v>16</v>
      </c>
      <c r="R40" s="4">
        <v>4</v>
      </c>
      <c r="AC40" s="2">
        <f t="shared" si="0"/>
        <v>377</v>
      </c>
      <c r="AD40" s="3">
        <v>80</v>
      </c>
      <c r="AE40" s="6">
        <f t="shared" si="1"/>
        <v>30160</v>
      </c>
    </row>
    <row r="41" spans="1:31" ht="49.9" customHeight="1" x14ac:dyDescent="0.2">
      <c r="A41" s="2"/>
      <c r="B41" s="2" t="s">
        <v>16</v>
      </c>
      <c r="C41" s="2" t="s">
        <v>106</v>
      </c>
      <c r="D41" s="2" t="s">
        <v>107</v>
      </c>
      <c r="E41" s="2" t="s">
        <v>111</v>
      </c>
      <c r="F41" s="2" t="s">
        <v>112</v>
      </c>
      <c r="J41" s="4">
        <v>24</v>
      </c>
      <c r="K41" s="4">
        <v>30</v>
      </c>
      <c r="L41" s="4">
        <v>30</v>
      </c>
      <c r="M41" s="4">
        <v>30</v>
      </c>
      <c r="N41" s="4">
        <v>30</v>
      </c>
      <c r="O41" s="4">
        <v>30</v>
      </c>
      <c r="P41" s="4">
        <v>30</v>
      </c>
      <c r="Q41" s="4">
        <v>35</v>
      </c>
      <c r="R41" s="4">
        <v>9</v>
      </c>
      <c r="S41" s="4">
        <v>9</v>
      </c>
      <c r="AC41" s="2">
        <f t="shared" si="0"/>
        <v>257</v>
      </c>
      <c r="AD41" s="3">
        <v>80</v>
      </c>
      <c r="AE41" s="6">
        <f t="shared" si="1"/>
        <v>20560</v>
      </c>
    </row>
    <row r="42" spans="1:31" ht="49.9" customHeight="1" x14ac:dyDescent="0.2">
      <c r="A42" s="2"/>
      <c r="B42" s="2" t="s">
        <v>16</v>
      </c>
      <c r="C42" s="2" t="s">
        <v>113</v>
      </c>
      <c r="D42" s="2" t="s">
        <v>114</v>
      </c>
      <c r="E42" s="2" t="s">
        <v>100</v>
      </c>
      <c r="F42" s="2" t="s">
        <v>108</v>
      </c>
      <c r="I42" s="4">
        <v>8</v>
      </c>
      <c r="J42" s="4">
        <v>28</v>
      </c>
      <c r="K42" s="4">
        <v>51</v>
      </c>
      <c r="L42" s="4">
        <v>72</v>
      </c>
      <c r="M42" s="4">
        <v>103</v>
      </c>
      <c r="N42" s="4">
        <v>72</v>
      </c>
      <c r="O42" s="4">
        <v>50</v>
      </c>
      <c r="P42" s="4">
        <v>25</v>
      </c>
      <c r="Q42" s="4">
        <v>12</v>
      </c>
      <c r="R42" s="4">
        <v>5</v>
      </c>
      <c r="AC42" s="2">
        <f t="shared" si="0"/>
        <v>426</v>
      </c>
      <c r="AD42" s="3">
        <v>60</v>
      </c>
      <c r="AE42" s="6">
        <f t="shared" si="1"/>
        <v>25560</v>
      </c>
    </row>
    <row r="43" spans="1:31" ht="49.9" customHeight="1" x14ac:dyDescent="0.2">
      <c r="A43" s="2"/>
      <c r="B43" s="2" t="s">
        <v>16</v>
      </c>
      <c r="C43" s="2" t="s">
        <v>113</v>
      </c>
      <c r="D43" s="2" t="s">
        <v>114</v>
      </c>
      <c r="E43" s="2" t="s">
        <v>102</v>
      </c>
      <c r="F43" s="2" t="s">
        <v>115</v>
      </c>
      <c r="I43" s="4">
        <v>32</v>
      </c>
      <c r="J43" s="4">
        <v>30</v>
      </c>
      <c r="K43" s="4">
        <v>30</v>
      </c>
      <c r="L43" s="4">
        <v>30</v>
      </c>
      <c r="M43" s="4">
        <v>30</v>
      </c>
      <c r="N43" s="4">
        <v>30</v>
      </c>
      <c r="O43" s="4">
        <v>30</v>
      </c>
      <c r="P43" s="4">
        <v>30</v>
      </c>
      <c r="Q43" s="4">
        <v>33</v>
      </c>
      <c r="R43" s="4">
        <v>6</v>
      </c>
      <c r="AC43" s="2">
        <f t="shared" si="0"/>
        <v>281</v>
      </c>
      <c r="AD43" s="3">
        <v>60</v>
      </c>
      <c r="AE43" s="6">
        <f t="shared" si="1"/>
        <v>16860</v>
      </c>
    </row>
    <row r="44" spans="1:31" ht="49.9" customHeight="1" x14ac:dyDescent="0.2">
      <c r="A44" s="2"/>
      <c r="B44" s="2" t="s">
        <v>16</v>
      </c>
      <c r="C44" s="2" t="s">
        <v>116</v>
      </c>
      <c r="D44" s="2" t="s">
        <v>117</v>
      </c>
      <c r="E44" s="2" t="s">
        <v>92</v>
      </c>
      <c r="F44" s="2" t="s">
        <v>118</v>
      </c>
      <c r="H44" s="4">
        <v>6</v>
      </c>
      <c r="I44" s="4">
        <v>8</v>
      </c>
      <c r="J44" s="4">
        <v>29</v>
      </c>
      <c r="K44" s="4">
        <v>55</v>
      </c>
      <c r="L44" s="4">
        <v>62</v>
      </c>
      <c r="M44" s="4">
        <v>99</v>
      </c>
      <c r="N44" s="4">
        <v>101</v>
      </c>
      <c r="O44" s="4">
        <v>59</v>
      </c>
      <c r="P44" s="4">
        <v>53</v>
      </c>
      <c r="Q44" s="4">
        <v>26</v>
      </c>
      <c r="R44" s="4">
        <v>11</v>
      </c>
      <c r="S44" s="4">
        <v>4</v>
      </c>
      <c r="AC44" s="2">
        <f t="shared" si="0"/>
        <v>513</v>
      </c>
      <c r="AD44" s="3">
        <v>90</v>
      </c>
      <c r="AE44" s="6">
        <f t="shared" si="1"/>
        <v>46170</v>
      </c>
    </row>
    <row r="45" spans="1:31" ht="49.9" customHeight="1" x14ac:dyDescent="0.2">
      <c r="A45" s="2"/>
      <c r="B45" s="2" t="s">
        <v>16</v>
      </c>
      <c r="C45" s="2" t="s">
        <v>119</v>
      </c>
      <c r="D45" s="2" t="s">
        <v>120</v>
      </c>
      <c r="E45" s="2" t="s">
        <v>19</v>
      </c>
      <c r="F45" s="2" t="s">
        <v>121</v>
      </c>
      <c r="I45" s="4">
        <v>2</v>
      </c>
      <c r="M45" s="4">
        <v>4</v>
      </c>
      <c r="N45" s="4">
        <v>2</v>
      </c>
      <c r="AC45" s="2">
        <f t="shared" si="0"/>
        <v>8</v>
      </c>
      <c r="AD45" s="3">
        <v>110</v>
      </c>
      <c r="AE45" s="6">
        <f t="shared" si="1"/>
        <v>880</v>
      </c>
    </row>
    <row r="46" spans="1:31" ht="49.9" customHeight="1" x14ac:dyDescent="0.2">
      <c r="A46" s="2"/>
      <c r="B46" s="2" t="s">
        <v>16</v>
      </c>
      <c r="C46" s="2" t="s">
        <v>122</v>
      </c>
      <c r="D46" s="2" t="s">
        <v>107</v>
      </c>
      <c r="E46" s="2" t="s">
        <v>100</v>
      </c>
      <c r="F46" s="2" t="s">
        <v>123</v>
      </c>
      <c r="I46" s="4">
        <v>5</v>
      </c>
      <c r="J46" s="4">
        <v>3</v>
      </c>
      <c r="K46" s="4">
        <v>23</v>
      </c>
      <c r="L46" s="4">
        <v>25</v>
      </c>
      <c r="M46" s="4">
        <v>23</v>
      </c>
      <c r="N46" s="4">
        <v>23</v>
      </c>
      <c r="O46" s="4">
        <v>21</v>
      </c>
      <c r="P46" s="4">
        <v>12</v>
      </c>
      <c r="Q46" s="4">
        <v>2</v>
      </c>
      <c r="R46" s="4">
        <v>2</v>
      </c>
      <c r="AC46" s="2">
        <f t="shared" si="0"/>
        <v>139</v>
      </c>
      <c r="AD46" s="3">
        <v>85</v>
      </c>
      <c r="AE46" s="6">
        <f t="shared" si="1"/>
        <v>11815</v>
      </c>
    </row>
    <row r="47" spans="1:31" ht="49.9" customHeight="1" x14ac:dyDescent="0.2">
      <c r="A47" s="2"/>
      <c r="B47" s="2" t="s">
        <v>16</v>
      </c>
      <c r="C47" s="2" t="s">
        <v>122</v>
      </c>
      <c r="D47" s="2" t="s">
        <v>107</v>
      </c>
      <c r="E47" s="2" t="s">
        <v>102</v>
      </c>
      <c r="F47" s="2" t="s">
        <v>124</v>
      </c>
      <c r="I47" s="4">
        <v>9</v>
      </c>
      <c r="J47" s="4">
        <v>40</v>
      </c>
      <c r="K47" s="4">
        <v>62</v>
      </c>
      <c r="L47" s="4">
        <v>61</v>
      </c>
      <c r="M47" s="4">
        <v>99</v>
      </c>
      <c r="N47" s="4">
        <v>88</v>
      </c>
      <c r="O47" s="4">
        <v>46</v>
      </c>
      <c r="P47" s="4">
        <v>41</v>
      </c>
      <c r="Q47" s="4">
        <v>12</v>
      </c>
      <c r="R47" s="4">
        <v>1</v>
      </c>
      <c r="AC47" s="2">
        <f t="shared" si="0"/>
        <v>459</v>
      </c>
      <c r="AD47" s="3">
        <v>85</v>
      </c>
      <c r="AE47" s="6">
        <f t="shared" si="1"/>
        <v>39015</v>
      </c>
    </row>
    <row r="48" spans="1:31" ht="49.9" customHeight="1" x14ac:dyDescent="0.2">
      <c r="A48" s="2"/>
      <c r="B48" s="2" t="s">
        <v>16</v>
      </c>
      <c r="C48" s="2" t="s">
        <v>125</v>
      </c>
      <c r="D48" s="2" t="s">
        <v>126</v>
      </c>
      <c r="E48" s="2" t="s">
        <v>96</v>
      </c>
      <c r="F48" s="2" t="s">
        <v>54</v>
      </c>
      <c r="I48" s="4">
        <v>14</v>
      </c>
      <c r="J48" s="4">
        <v>34</v>
      </c>
      <c r="K48" s="4">
        <v>58</v>
      </c>
      <c r="L48" s="4">
        <v>62</v>
      </c>
      <c r="M48" s="4">
        <v>85</v>
      </c>
      <c r="N48" s="4">
        <v>85</v>
      </c>
      <c r="O48" s="4">
        <v>46</v>
      </c>
      <c r="P48" s="4">
        <v>35</v>
      </c>
      <c r="Q48" s="4">
        <v>12</v>
      </c>
      <c r="R48" s="4">
        <v>4</v>
      </c>
      <c r="AC48" s="2">
        <f t="shared" si="0"/>
        <v>435</v>
      </c>
      <c r="AD48" s="3">
        <v>95</v>
      </c>
      <c r="AE48" s="6">
        <f t="shared" si="1"/>
        <v>41325</v>
      </c>
    </row>
    <row r="49" spans="1:31" ht="49.9" customHeight="1" x14ac:dyDescent="0.2">
      <c r="A49" s="2"/>
      <c r="B49" s="2" t="s">
        <v>16</v>
      </c>
      <c r="C49" s="2" t="s">
        <v>127</v>
      </c>
      <c r="D49" s="2" t="s">
        <v>128</v>
      </c>
      <c r="E49" s="2" t="s">
        <v>96</v>
      </c>
      <c r="F49" s="2" t="s">
        <v>108</v>
      </c>
      <c r="G49" s="4">
        <v>4</v>
      </c>
      <c r="H49" s="4">
        <v>7</v>
      </c>
      <c r="I49" s="4">
        <v>30</v>
      </c>
      <c r="J49" s="4">
        <v>30</v>
      </c>
      <c r="K49" s="4">
        <v>30</v>
      </c>
      <c r="L49" s="4">
        <v>30</v>
      </c>
      <c r="M49" s="4">
        <v>30</v>
      </c>
      <c r="N49" s="4">
        <v>30</v>
      </c>
      <c r="O49" s="4">
        <v>30</v>
      </c>
      <c r="P49" s="4">
        <v>30</v>
      </c>
      <c r="Q49" s="4">
        <v>48</v>
      </c>
      <c r="R49" s="4">
        <v>4</v>
      </c>
      <c r="AC49" s="2">
        <f t="shared" si="0"/>
        <v>303</v>
      </c>
      <c r="AD49" s="3">
        <v>75</v>
      </c>
      <c r="AE49" s="6">
        <f t="shared" si="1"/>
        <v>22725</v>
      </c>
    </row>
    <row r="50" spans="1:31" ht="49.9" customHeight="1" x14ac:dyDescent="0.2">
      <c r="A50" s="2"/>
      <c r="B50" s="2" t="s">
        <v>16</v>
      </c>
      <c r="C50" s="2" t="s">
        <v>127</v>
      </c>
      <c r="D50" s="2" t="s">
        <v>128</v>
      </c>
      <c r="E50" s="2" t="s">
        <v>129</v>
      </c>
      <c r="F50" s="2" t="s">
        <v>130</v>
      </c>
      <c r="H50" s="4">
        <v>8</v>
      </c>
      <c r="I50" s="4">
        <v>29</v>
      </c>
      <c r="J50" s="4">
        <v>30</v>
      </c>
      <c r="K50" s="4">
        <v>30</v>
      </c>
      <c r="L50" s="4">
        <v>30</v>
      </c>
      <c r="M50" s="4">
        <v>30</v>
      </c>
      <c r="N50" s="4">
        <v>30</v>
      </c>
      <c r="O50" s="4">
        <v>30</v>
      </c>
      <c r="P50" s="4">
        <v>30</v>
      </c>
      <c r="Q50" s="4">
        <v>40</v>
      </c>
      <c r="R50" s="4">
        <v>17</v>
      </c>
      <c r="S50" s="4">
        <v>7</v>
      </c>
      <c r="AC50" s="2">
        <f t="shared" si="0"/>
        <v>311</v>
      </c>
      <c r="AD50" s="3">
        <v>75</v>
      </c>
      <c r="AE50" s="6">
        <f t="shared" si="1"/>
        <v>23325</v>
      </c>
    </row>
    <row r="51" spans="1:31" ht="49.9" customHeight="1" x14ac:dyDescent="0.2">
      <c r="A51" s="2"/>
      <c r="B51" s="2" t="s">
        <v>16</v>
      </c>
      <c r="C51" s="2" t="s">
        <v>127</v>
      </c>
      <c r="D51" s="2" t="s">
        <v>128</v>
      </c>
      <c r="E51" s="2" t="s">
        <v>131</v>
      </c>
      <c r="F51" s="2" t="s">
        <v>132</v>
      </c>
      <c r="I51" s="4">
        <v>10</v>
      </c>
      <c r="J51" s="4">
        <v>1</v>
      </c>
      <c r="K51" s="4">
        <v>15</v>
      </c>
      <c r="L51" s="4">
        <v>51</v>
      </c>
      <c r="M51" s="4">
        <v>27</v>
      </c>
      <c r="N51" s="4">
        <v>24</v>
      </c>
      <c r="O51" s="4">
        <v>39</v>
      </c>
      <c r="P51" s="4">
        <v>13</v>
      </c>
      <c r="Q51" s="4">
        <v>5</v>
      </c>
      <c r="AC51" s="2">
        <f t="shared" si="0"/>
        <v>185</v>
      </c>
      <c r="AD51" s="3">
        <v>75</v>
      </c>
      <c r="AE51" s="6">
        <f t="shared" si="1"/>
        <v>13875</v>
      </c>
    </row>
    <row r="52" spans="1:31" ht="49.9" customHeight="1" x14ac:dyDescent="0.2">
      <c r="A52" s="2"/>
      <c r="B52" s="2" t="s">
        <v>16</v>
      </c>
      <c r="C52" s="2" t="s">
        <v>127</v>
      </c>
      <c r="D52" s="2" t="s">
        <v>128</v>
      </c>
      <c r="E52" s="2" t="s">
        <v>133</v>
      </c>
      <c r="F52" s="2" t="s">
        <v>110</v>
      </c>
      <c r="I52" s="4">
        <v>12</v>
      </c>
      <c r="J52" s="4">
        <v>21</v>
      </c>
      <c r="K52" s="4">
        <v>42</v>
      </c>
      <c r="L52" s="4">
        <v>53</v>
      </c>
      <c r="M52" s="4">
        <v>55</v>
      </c>
      <c r="N52" s="4">
        <v>53</v>
      </c>
      <c r="O52" s="4">
        <v>48</v>
      </c>
      <c r="P52" s="4">
        <v>19</v>
      </c>
      <c r="Q52" s="4">
        <v>7</v>
      </c>
      <c r="R52" s="4">
        <v>7</v>
      </c>
      <c r="AC52" s="2">
        <f t="shared" si="0"/>
        <v>317</v>
      </c>
      <c r="AD52" s="3">
        <v>75</v>
      </c>
      <c r="AE52" s="6">
        <f t="shared" si="1"/>
        <v>23775</v>
      </c>
    </row>
    <row r="53" spans="1:31" ht="49.9" customHeight="1" x14ac:dyDescent="0.2">
      <c r="A53" s="2"/>
      <c r="B53" s="2" t="s">
        <v>16</v>
      </c>
      <c r="C53" s="2" t="s">
        <v>134</v>
      </c>
      <c r="D53" s="2" t="s">
        <v>135</v>
      </c>
      <c r="E53" s="2" t="s">
        <v>96</v>
      </c>
      <c r="F53" s="2" t="s">
        <v>136</v>
      </c>
      <c r="G53" s="4">
        <v>5</v>
      </c>
      <c r="H53" s="4">
        <v>8</v>
      </c>
      <c r="I53" s="4">
        <v>45</v>
      </c>
      <c r="J53" s="4">
        <v>30</v>
      </c>
      <c r="K53" s="4">
        <v>30</v>
      </c>
      <c r="L53" s="4">
        <v>30</v>
      </c>
      <c r="M53" s="4">
        <v>30</v>
      </c>
      <c r="N53" s="4">
        <v>30</v>
      </c>
      <c r="O53" s="4">
        <v>30</v>
      </c>
      <c r="P53" s="4">
        <v>30</v>
      </c>
      <c r="Q53" s="4">
        <v>44</v>
      </c>
      <c r="R53" s="4">
        <v>17</v>
      </c>
      <c r="S53" s="4">
        <v>7</v>
      </c>
      <c r="AC53" s="2">
        <f t="shared" si="0"/>
        <v>336</v>
      </c>
      <c r="AD53" s="3">
        <v>70</v>
      </c>
      <c r="AE53" s="6">
        <f t="shared" si="1"/>
        <v>23520</v>
      </c>
    </row>
    <row r="54" spans="1:31" ht="49.9" customHeight="1" x14ac:dyDescent="0.2">
      <c r="A54" s="2"/>
      <c r="B54" s="2" t="s">
        <v>16</v>
      </c>
      <c r="C54" s="2" t="s">
        <v>134</v>
      </c>
      <c r="D54" s="2" t="s">
        <v>135</v>
      </c>
      <c r="E54" s="2" t="s">
        <v>129</v>
      </c>
      <c r="F54" s="2" t="s">
        <v>67</v>
      </c>
      <c r="G54" s="4">
        <v>2</v>
      </c>
      <c r="H54" s="4">
        <v>10</v>
      </c>
      <c r="I54" s="4">
        <v>31</v>
      </c>
      <c r="J54" s="4">
        <v>30</v>
      </c>
      <c r="K54" s="4">
        <v>30</v>
      </c>
      <c r="L54" s="4">
        <v>30</v>
      </c>
      <c r="M54" s="4">
        <v>30</v>
      </c>
      <c r="N54" s="4">
        <v>30</v>
      </c>
      <c r="O54" s="4">
        <v>30</v>
      </c>
      <c r="P54" s="4">
        <v>59</v>
      </c>
      <c r="Q54" s="4">
        <v>11</v>
      </c>
      <c r="R54" s="4">
        <v>8</v>
      </c>
      <c r="S54" s="4">
        <v>4</v>
      </c>
      <c r="AC54" s="2">
        <f t="shared" si="0"/>
        <v>305</v>
      </c>
      <c r="AD54" s="3">
        <v>70</v>
      </c>
      <c r="AE54" s="6">
        <f t="shared" si="1"/>
        <v>21350</v>
      </c>
    </row>
    <row r="55" spans="1:31" ht="49.9" customHeight="1" x14ac:dyDescent="0.2">
      <c r="A55" s="2"/>
      <c r="B55" s="2" t="s">
        <v>16</v>
      </c>
      <c r="C55" s="2" t="s">
        <v>134</v>
      </c>
      <c r="D55" s="2" t="s">
        <v>135</v>
      </c>
      <c r="E55" s="2" t="s">
        <v>131</v>
      </c>
      <c r="F55" s="2" t="s">
        <v>137</v>
      </c>
      <c r="G55" s="4">
        <v>4</v>
      </c>
      <c r="H55" s="4">
        <v>5</v>
      </c>
      <c r="I55" s="4">
        <v>13</v>
      </c>
      <c r="J55" s="4">
        <v>30</v>
      </c>
      <c r="K55" s="4">
        <v>30</v>
      </c>
      <c r="L55" s="4">
        <v>30</v>
      </c>
      <c r="M55" s="4">
        <v>30</v>
      </c>
      <c r="N55" s="4">
        <v>30</v>
      </c>
      <c r="O55" s="4">
        <v>30</v>
      </c>
      <c r="P55" s="4">
        <v>49</v>
      </c>
      <c r="Q55" s="4">
        <v>22</v>
      </c>
      <c r="R55" s="4">
        <v>1</v>
      </c>
      <c r="AC55" s="2">
        <f t="shared" si="0"/>
        <v>274</v>
      </c>
      <c r="AD55" s="3">
        <v>70</v>
      </c>
      <c r="AE55" s="6">
        <f t="shared" si="1"/>
        <v>19180</v>
      </c>
    </row>
    <row r="56" spans="1:31" ht="49.9" customHeight="1" x14ac:dyDescent="0.2">
      <c r="A56" s="2"/>
      <c r="B56" s="2" t="s">
        <v>16</v>
      </c>
      <c r="C56" s="2" t="s">
        <v>138</v>
      </c>
      <c r="D56" s="2" t="s">
        <v>139</v>
      </c>
      <c r="E56" s="2" t="s">
        <v>102</v>
      </c>
      <c r="F56" s="2" t="s">
        <v>140</v>
      </c>
      <c r="I56" s="4">
        <v>7</v>
      </c>
      <c r="J56" s="4">
        <v>16</v>
      </c>
      <c r="K56" s="4">
        <v>26</v>
      </c>
      <c r="L56" s="4">
        <v>21</v>
      </c>
      <c r="M56" s="4">
        <v>23</v>
      </c>
      <c r="N56" s="4">
        <v>15</v>
      </c>
      <c r="O56" s="4">
        <v>19</v>
      </c>
      <c r="P56" s="4">
        <v>7</v>
      </c>
      <c r="AC56" s="2">
        <f t="shared" si="0"/>
        <v>134</v>
      </c>
      <c r="AD56" s="3">
        <v>70</v>
      </c>
      <c r="AE56" s="6">
        <f t="shared" si="1"/>
        <v>9380</v>
      </c>
    </row>
    <row r="57" spans="1:31" ht="49.9" customHeight="1" x14ac:dyDescent="0.2">
      <c r="A57" s="2"/>
      <c r="B57" s="2" t="s">
        <v>16</v>
      </c>
      <c r="C57" s="2" t="s">
        <v>141</v>
      </c>
      <c r="D57" s="2" t="s">
        <v>142</v>
      </c>
      <c r="E57" s="2" t="s">
        <v>96</v>
      </c>
      <c r="F57" s="2" t="s">
        <v>143</v>
      </c>
      <c r="G57" s="4">
        <v>6</v>
      </c>
      <c r="H57" s="4">
        <v>14</v>
      </c>
      <c r="I57" s="4">
        <v>23</v>
      </c>
      <c r="J57" s="4">
        <v>30</v>
      </c>
      <c r="K57" s="4">
        <v>30</v>
      </c>
      <c r="L57" s="4">
        <v>30</v>
      </c>
      <c r="M57" s="4">
        <v>30</v>
      </c>
      <c r="N57" s="4">
        <v>30</v>
      </c>
      <c r="O57" s="4">
        <v>30</v>
      </c>
      <c r="P57" s="4">
        <v>30</v>
      </c>
      <c r="Q57" s="4">
        <v>46</v>
      </c>
      <c r="R57" s="4">
        <v>8</v>
      </c>
      <c r="S57" s="4">
        <v>4</v>
      </c>
      <c r="AC57" s="2">
        <f t="shared" si="0"/>
        <v>311</v>
      </c>
      <c r="AD57" s="3">
        <v>80</v>
      </c>
      <c r="AE57" s="6">
        <f t="shared" si="1"/>
        <v>24880</v>
      </c>
    </row>
    <row r="58" spans="1:31" ht="49.9" customHeight="1" x14ac:dyDescent="0.2">
      <c r="A58" s="2"/>
      <c r="B58" s="2" t="s">
        <v>16</v>
      </c>
      <c r="C58" s="2" t="s">
        <v>141</v>
      </c>
      <c r="D58" s="2" t="s">
        <v>142</v>
      </c>
      <c r="E58" s="2" t="s">
        <v>129</v>
      </c>
      <c r="F58" s="2" t="s">
        <v>144</v>
      </c>
      <c r="I58" s="4">
        <v>4</v>
      </c>
      <c r="J58" s="4">
        <v>24</v>
      </c>
      <c r="K58" s="4">
        <v>57</v>
      </c>
      <c r="L58" s="4">
        <v>67</v>
      </c>
      <c r="M58" s="4">
        <v>97</v>
      </c>
      <c r="N58" s="4">
        <v>89</v>
      </c>
      <c r="O58" s="4">
        <v>45</v>
      </c>
      <c r="P58" s="4">
        <v>15</v>
      </c>
      <c r="Q58" s="4">
        <v>1</v>
      </c>
      <c r="AC58" s="2">
        <f t="shared" si="0"/>
        <v>399</v>
      </c>
      <c r="AD58" s="3">
        <v>80</v>
      </c>
      <c r="AE58" s="6">
        <f t="shared" si="1"/>
        <v>31920</v>
      </c>
    </row>
    <row r="59" spans="1:31" ht="49.9" customHeight="1" x14ac:dyDescent="0.2">
      <c r="A59" s="2"/>
      <c r="B59" s="2" t="s">
        <v>16</v>
      </c>
      <c r="C59" s="2" t="s">
        <v>141</v>
      </c>
      <c r="D59" s="2" t="s">
        <v>142</v>
      </c>
      <c r="E59" s="2" t="s">
        <v>145</v>
      </c>
      <c r="F59" s="2" t="s">
        <v>137</v>
      </c>
      <c r="H59" s="4">
        <v>7</v>
      </c>
      <c r="I59" s="4">
        <v>6</v>
      </c>
      <c r="J59" s="4">
        <v>13</v>
      </c>
      <c r="K59" s="4">
        <v>22</v>
      </c>
      <c r="L59" s="4">
        <v>25</v>
      </c>
      <c r="M59" s="4">
        <v>37</v>
      </c>
      <c r="N59" s="4">
        <v>22</v>
      </c>
      <c r="O59" s="4">
        <v>14</v>
      </c>
      <c r="P59" s="4">
        <v>5</v>
      </c>
      <c r="Q59" s="4">
        <v>1</v>
      </c>
      <c r="AC59" s="2">
        <f t="shared" si="0"/>
        <v>152</v>
      </c>
      <c r="AD59" s="3">
        <v>80</v>
      </c>
      <c r="AE59" s="6">
        <f t="shared" si="1"/>
        <v>12160</v>
      </c>
    </row>
    <row r="60" spans="1:31" ht="49.9" customHeight="1" x14ac:dyDescent="0.2">
      <c r="A60" s="2"/>
      <c r="B60" s="2" t="s">
        <v>16</v>
      </c>
      <c r="C60" s="2" t="s">
        <v>146</v>
      </c>
      <c r="D60" s="2" t="s">
        <v>147</v>
      </c>
      <c r="E60" s="2" t="s">
        <v>96</v>
      </c>
      <c r="F60" s="2" t="s">
        <v>148</v>
      </c>
      <c r="I60" s="4">
        <v>16</v>
      </c>
      <c r="J60" s="4">
        <v>55</v>
      </c>
      <c r="K60" s="4">
        <v>88</v>
      </c>
      <c r="L60" s="4">
        <v>102</v>
      </c>
      <c r="M60" s="4">
        <v>130</v>
      </c>
      <c r="N60" s="4">
        <v>114</v>
      </c>
      <c r="O60" s="4">
        <v>87</v>
      </c>
      <c r="P60" s="4">
        <v>69</v>
      </c>
      <c r="Q60" s="4">
        <v>25</v>
      </c>
      <c r="AC60" s="2">
        <f t="shared" si="0"/>
        <v>686</v>
      </c>
      <c r="AD60" s="3">
        <v>65</v>
      </c>
      <c r="AE60" s="6">
        <f t="shared" si="1"/>
        <v>44590</v>
      </c>
    </row>
    <row r="61" spans="1:31" ht="49.9" customHeight="1" x14ac:dyDescent="0.2">
      <c r="A61" s="2"/>
      <c r="B61" s="2" t="s">
        <v>16</v>
      </c>
      <c r="C61" s="2" t="s">
        <v>146</v>
      </c>
      <c r="D61" s="2" t="s">
        <v>147</v>
      </c>
      <c r="E61" s="2" t="s">
        <v>131</v>
      </c>
      <c r="F61" s="2" t="s">
        <v>137</v>
      </c>
      <c r="I61" s="4">
        <v>10</v>
      </c>
      <c r="J61" s="4">
        <v>9</v>
      </c>
      <c r="K61" s="4">
        <v>19</v>
      </c>
      <c r="L61" s="4">
        <v>23</v>
      </c>
      <c r="M61" s="4">
        <v>21</v>
      </c>
      <c r="N61" s="4">
        <v>20</v>
      </c>
      <c r="O61" s="4">
        <v>18</v>
      </c>
      <c r="P61" s="4">
        <v>8</v>
      </c>
      <c r="Q61" s="4">
        <v>8</v>
      </c>
      <c r="AC61" s="2">
        <f t="shared" si="0"/>
        <v>136</v>
      </c>
      <c r="AD61" s="3">
        <v>65</v>
      </c>
      <c r="AE61" s="6">
        <f t="shared" si="1"/>
        <v>8840</v>
      </c>
    </row>
    <row r="62" spans="1:31" ht="49.9" customHeight="1" x14ac:dyDescent="0.2">
      <c r="A62" s="2"/>
      <c r="B62" s="2" t="s">
        <v>16</v>
      </c>
      <c r="C62" s="2" t="s">
        <v>149</v>
      </c>
      <c r="D62" s="2" t="s">
        <v>150</v>
      </c>
      <c r="E62" s="2" t="s">
        <v>96</v>
      </c>
      <c r="F62" s="2" t="s">
        <v>151</v>
      </c>
      <c r="I62" s="4">
        <v>28</v>
      </c>
      <c r="J62" s="4">
        <v>55</v>
      </c>
      <c r="K62" s="4">
        <v>77</v>
      </c>
      <c r="L62" s="4">
        <v>64</v>
      </c>
      <c r="M62" s="4">
        <v>99</v>
      </c>
      <c r="N62" s="4">
        <v>85</v>
      </c>
      <c r="O62" s="4">
        <v>49</v>
      </c>
      <c r="P62" s="4">
        <v>43</v>
      </c>
      <c r="Q62" s="4">
        <v>13</v>
      </c>
      <c r="R62" s="4">
        <v>6</v>
      </c>
      <c r="AC62" s="2">
        <f t="shared" si="0"/>
        <v>519</v>
      </c>
      <c r="AD62" s="3">
        <v>50</v>
      </c>
      <c r="AE62" s="6">
        <f t="shared" si="1"/>
        <v>25950</v>
      </c>
    </row>
    <row r="63" spans="1:31" ht="49.9" customHeight="1" x14ac:dyDescent="0.2">
      <c r="A63" s="2"/>
      <c r="B63" s="2" t="s">
        <v>16</v>
      </c>
      <c r="C63" s="2" t="s">
        <v>149</v>
      </c>
      <c r="D63" s="2" t="s">
        <v>150</v>
      </c>
      <c r="E63" s="2" t="s">
        <v>133</v>
      </c>
      <c r="F63" s="2" t="s">
        <v>132</v>
      </c>
      <c r="I63" s="4">
        <v>12</v>
      </c>
      <c r="J63" s="4">
        <v>29</v>
      </c>
      <c r="K63" s="4">
        <v>47</v>
      </c>
      <c r="L63" s="4">
        <v>38</v>
      </c>
      <c r="M63" s="4">
        <v>45</v>
      </c>
      <c r="N63" s="4">
        <v>35</v>
      </c>
      <c r="O63" s="4">
        <v>26</v>
      </c>
      <c r="P63" s="4">
        <v>23</v>
      </c>
      <c r="Q63" s="4">
        <v>1</v>
      </c>
      <c r="AC63" s="2">
        <f t="shared" si="0"/>
        <v>256</v>
      </c>
      <c r="AD63" s="3">
        <v>50</v>
      </c>
      <c r="AE63" s="6">
        <f t="shared" si="1"/>
        <v>12800</v>
      </c>
    </row>
    <row r="64" spans="1:31" ht="49.9" customHeight="1" x14ac:dyDescent="0.2">
      <c r="A64" s="2"/>
      <c r="B64" s="2" t="s">
        <v>16</v>
      </c>
      <c r="C64" s="2" t="s">
        <v>152</v>
      </c>
      <c r="D64" s="2" t="s">
        <v>153</v>
      </c>
      <c r="E64" s="2" t="s">
        <v>19</v>
      </c>
      <c r="F64" s="2" t="s">
        <v>154</v>
      </c>
      <c r="M64" s="4">
        <v>1</v>
      </c>
      <c r="N64" s="4">
        <v>5</v>
      </c>
      <c r="O64" s="4">
        <v>13</v>
      </c>
      <c r="P64" s="4">
        <v>45</v>
      </c>
      <c r="Q64" s="4">
        <v>50</v>
      </c>
      <c r="R64" s="4">
        <v>52</v>
      </c>
      <c r="S64" s="4">
        <v>72</v>
      </c>
      <c r="T64" s="4">
        <v>64</v>
      </c>
      <c r="U64" s="4">
        <v>57</v>
      </c>
      <c r="V64" s="4">
        <v>53</v>
      </c>
      <c r="W64" s="4">
        <v>32</v>
      </c>
      <c r="X64" s="4">
        <v>5</v>
      </c>
      <c r="Y64" s="4">
        <v>10</v>
      </c>
      <c r="Z64" s="4">
        <v>3</v>
      </c>
      <c r="AC64" s="2">
        <f t="shared" si="0"/>
        <v>462</v>
      </c>
      <c r="AD64" s="3">
        <v>77.5</v>
      </c>
      <c r="AE64" s="6">
        <f t="shared" ref="AE64:AE80" si="2">AD64*AC64</f>
        <v>35805</v>
      </c>
    </row>
    <row r="65" spans="1:31" ht="49.9" customHeight="1" x14ac:dyDescent="0.2">
      <c r="A65" s="2"/>
      <c r="B65" s="2" t="s">
        <v>16</v>
      </c>
      <c r="C65" s="2" t="s">
        <v>155</v>
      </c>
      <c r="D65" s="2" t="s">
        <v>156</v>
      </c>
      <c r="E65" s="2" t="s">
        <v>28</v>
      </c>
      <c r="F65" s="2" t="s">
        <v>157</v>
      </c>
      <c r="M65" s="4">
        <v>7</v>
      </c>
      <c r="N65" s="4">
        <v>15</v>
      </c>
      <c r="O65" s="4">
        <v>22</v>
      </c>
      <c r="P65" s="4">
        <v>58</v>
      </c>
      <c r="Q65" s="4">
        <v>30</v>
      </c>
      <c r="R65" s="4">
        <v>30</v>
      </c>
      <c r="S65" s="4">
        <v>30</v>
      </c>
      <c r="T65" s="4">
        <v>30</v>
      </c>
      <c r="U65" s="4">
        <v>30</v>
      </c>
      <c r="V65" s="4">
        <v>30</v>
      </c>
      <c r="W65" s="4">
        <v>30</v>
      </c>
      <c r="X65" s="4">
        <v>33</v>
      </c>
      <c r="Y65" s="4">
        <v>19</v>
      </c>
      <c r="AC65" s="2">
        <f t="shared" si="0"/>
        <v>364</v>
      </c>
      <c r="AD65" s="3">
        <v>80</v>
      </c>
      <c r="AE65" s="6">
        <f t="shared" si="2"/>
        <v>29120</v>
      </c>
    </row>
    <row r="66" spans="1:31" ht="49.9" customHeight="1" x14ac:dyDescent="0.2">
      <c r="A66" s="2"/>
      <c r="B66" s="2" t="s">
        <v>16</v>
      </c>
      <c r="C66" s="2" t="s">
        <v>155</v>
      </c>
      <c r="D66" s="2" t="s">
        <v>156</v>
      </c>
      <c r="E66" s="2" t="s">
        <v>30</v>
      </c>
      <c r="F66" s="2" t="s">
        <v>158</v>
      </c>
      <c r="M66" s="4">
        <v>3</v>
      </c>
      <c r="N66" s="4">
        <v>23</v>
      </c>
      <c r="O66" s="4">
        <v>39</v>
      </c>
      <c r="P66" s="4">
        <v>45</v>
      </c>
      <c r="Q66" s="4">
        <v>30</v>
      </c>
      <c r="R66" s="4">
        <v>30</v>
      </c>
      <c r="S66" s="4">
        <v>30</v>
      </c>
      <c r="T66" s="4">
        <v>30</v>
      </c>
      <c r="U66" s="4">
        <v>30</v>
      </c>
      <c r="V66" s="4">
        <v>30</v>
      </c>
      <c r="W66" s="4">
        <v>23</v>
      </c>
      <c r="X66" s="4">
        <v>27</v>
      </c>
      <c r="Y66" s="4">
        <v>26</v>
      </c>
      <c r="AC66" s="2">
        <f t="shared" si="0"/>
        <v>366</v>
      </c>
      <c r="AD66" s="3">
        <v>80</v>
      </c>
      <c r="AE66" s="6">
        <f t="shared" si="2"/>
        <v>29280</v>
      </c>
    </row>
    <row r="67" spans="1:31" ht="49.9" customHeight="1" x14ac:dyDescent="0.2">
      <c r="A67" s="2"/>
      <c r="B67" s="2" t="s">
        <v>16</v>
      </c>
      <c r="C67" s="2" t="s">
        <v>159</v>
      </c>
      <c r="D67" s="2" t="s">
        <v>160</v>
      </c>
      <c r="E67" s="2" t="s">
        <v>19</v>
      </c>
      <c r="F67" s="2" t="s">
        <v>161</v>
      </c>
      <c r="M67" s="4">
        <v>4</v>
      </c>
      <c r="N67" s="4">
        <v>10</v>
      </c>
      <c r="O67" s="4">
        <v>17</v>
      </c>
      <c r="P67" s="4">
        <v>33</v>
      </c>
      <c r="Q67" s="4">
        <v>68</v>
      </c>
      <c r="R67" s="4">
        <v>77</v>
      </c>
      <c r="S67" s="4">
        <v>79</v>
      </c>
      <c r="T67" s="4">
        <v>79</v>
      </c>
      <c r="U67" s="4">
        <v>56</v>
      </c>
      <c r="V67" s="4">
        <v>49</v>
      </c>
      <c r="W67" s="4">
        <v>30</v>
      </c>
      <c r="X67" s="4">
        <v>16</v>
      </c>
      <c r="Y67" s="4">
        <v>10</v>
      </c>
      <c r="AC67" s="2">
        <f t="shared" si="0"/>
        <v>528</v>
      </c>
      <c r="AD67" s="3">
        <v>72.5</v>
      </c>
      <c r="AE67" s="6">
        <f t="shared" si="2"/>
        <v>38280</v>
      </c>
    </row>
    <row r="68" spans="1:31" ht="49.9" customHeight="1" x14ac:dyDescent="0.2">
      <c r="A68" s="2"/>
      <c r="B68" s="2" t="s">
        <v>16</v>
      </c>
      <c r="C68" s="2" t="s">
        <v>159</v>
      </c>
      <c r="D68" s="2" t="s">
        <v>160</v>
      </c>
      <c r="E68" s="2" t="s">
        <v>58</v>
      </c>
      <c r="F68" s="2" t="s">
        <v>162</v>
      </c>
      <c r="M68" s="4">
        <v>3</v>
      </c>
      <c r="N68" s="4">
        <v>9</v>
      </c>
      <c r="O68" s="4">
        <v>18</v>
      </c>
      <c r="P68" s="4">
        <v>30</v>
      </c>
      <c r="Q68" s="4">
        <v>30</v>
      </c>
      <c r="R68" s="4">
        <v>30</v>
      </c>
      <c r="S68" s="4">
        <v>30</v>
      </c>
      <c r="T68" s="4">
        <v>30</v>
      </c>
      <c r="U68" s="4">
        <v>30</v>
      </c>
      <c r="V68" s="4">
        <v>30</v>
      </c>
      <c r="W68" s="4">
        <v>30</v>
      </c>
      <c r="X68" s="4">
        <v>23</v>
      </c>
      <c r="Y68" s="4">
        <v>4</v>
      </c>
      <c r="Z68" s="4">
        <v>3</v>
      </c>
      <c r="AC68" s="2">
        <f t="shared" ref="AC68:AC80" si="3">SUM(G68:AB68)</f>
        <v>300</v>
      </c>
      <c r="AD68" s="3">
        <v>72.5</v>
      </c>
      <c r="AE68" s="6">
        <f t="shared" si="2"/>
        <v>21750</v>
      </c>
    </row>
    <row r="69" spans="1:31" ht="49.9" customHeight="1" x14ac:dyDescent="0.2">
      <c r="A69" s="2"/>
      <c r="B69" s="2" t="s">
        <v>16</v>
      </c>
      <c r="C69" s="2" t="s">
        <v>159</v>
      </c>
      <c r="D69" s="2" t="s">
        <v>160</v>
      </c>
      <c r="E69" s="2" t="s">
        <v>60</v>
      </c>
      <c r="F69" s="2" t="s">
        <v>163</v>
      </c>
      <c r="M69" s="4">
        <v>2</v>
      </c>
      <c r="N69" s="4">
        <v>14</v>
      </c>
      <c r="O69" s="4">
        <v>23</v>
      </c>
      <c r="P69" s="4">
        <v>30</v>
      </c>
      <c r="Q69" s="4">
        <v>30</v>
      </c>
      <c r="R69" s="4">
        <v>30</v>
      </c>
      <c r="S69" s="4">
        <v>30</v>
      </c>
      <c r="T69" s="4">
        <v>30</v>
      </c>
      <c r="U69" s="4">
        <v>30</v>
      </c>
      <c r="V69" s="4">
        <v>30</v>
      </c>
      <c r="W69" s="4">
        <v>57</v>
      </c>
      <c r="X69" s="4">
        <v>20</v>
      </c>
      <c r="Y69" s="4">
        <v>6</v>
      </c>
      <c r="AC69" s="2">
        <f t="shared" si="3"/>
        <v>332</v>
      </c>
      <c r="AD69" s="3">
        <v>72.5</v>
      </c>
      <c r="AE69" s="6">
        <f t="shared" si="2"/>
        <v>24070</v>
      </c>
    </row>
    <row r="70" spans="1:31" ht="49.9" customHeight="1" x14ac:dyDescent="0.2">
      <c r="A70" s="2"/>
      <c r="B70" s="2" t="s">
        <v>16</v>
      </c>
      <c r="C70" s="2" t="s">
        <v>164</v>
      </c>
      <c r="D70" s="2" t="s">
        <v>165</v>
      </c>
      <c r="E70" s="2" t="s">
        <v>26</v>
      </c>
      <c r="F70" s="2" t="s">
        <v>166</v>
      </c>
      <c r="N70" s="4">
        <v>6</v>
      </c>
      <c r="O70" s="4">
        <v>10</v>
      </c>
      <c r="P70" s="4">
        <v>15</v>
      </c>
      <c r="Q70" s="4">
        <v>20</v>
      </c>
      <c r="R70" s="4">
        <v>21</v>
      </c>
      <c r="S70" s="4">
        <v>38</v>
      </c>
      <c r="T70" s="4">
        <v>21</v>
      </c>
      <c r="U70" s="4">
        <v>18</v>
      </c>
      <c r="V70" s="4">
        <v>13</v>
      </c>
      <c r="W70" s="4">
        <v>12</v>
      </c>
      <c r="X70" s="4">
        <v>2</v>
      </c>
      <c r="Y70" s="4">
        <v>2</v>
      </c>
      <c r="AC70" s="2">
        <f t="shared" si="3"/>
        <v>178</v>
      </c>
      <c r="AD70" s="3">
        <v>57.5</v>
      </c>
      <c r="AE70" s="6">
        <f t="shared" si="2"/>
        <v>10235</v>
      </c>
    </row>
    <row r="71" spans="1:31" ht="49.9" customHeight="1" x14ac:dyDescent="0.2">
      <c r="A71" s="2"/>
      <c r="B71" s="2" t="s">
        <v>16</v>
      </c>
      <c r="C71" s="2" t="s">
        <v>164</v>
      </c>
      <c r="D71" s="2" t="s">
        <v>165</v>
      </c>
      <c r="E71" s="2" t="s">
        <v>28</v>
      </c>
      <c r="F71" s="2" t="s">
        <v>157</v>
      </c>
      <c r="M71" s="4">
        <v>4</v>
      </c>
      <c r="N71" s="4">
        <v>10</v>
      </c>
      <c r="O71" s="4">
        <v>19</v>
      </c>
      <c r="Q71" s="4">
        <v>41</v>
      </c>
      <c r="R71" s="4">
        <v>35</v>
      </c>
      <c r="S71" s="4">
        <v>39</v>
      </c>
      <c r="T71" s="4">
        <v>40</v>
      </c>
      <c r="U71" s="4">
        <v>24</v>
      </c>
      <c r="V71" s="4">
        <v>19</v>
      </c>
      <c r="W71" s="4">
        <v>13</v>
      </c>
      <c r="X71" s="4">
        <v>1</v>
      </c>
      <c r="AC71" s="2">
        <f t="shared" si="3"/>
        <v>245</v>
      </c>
      <c r="AD71" s="3">
        <v>57.5</v>
      </c>
      <c r="AE71" s="6">
        <f t="shared" si="2"/>
        <v>14087.5</v>
      </c>
    </row>
    <row r="72" spans="1:31" ht="49.9" customHeight="1" x14ac:dyDescent="0.2">
      <c r="A72" s="2"/>
      <c r="B72" s="2" t="s">
        <v>16</v>
      </c>
      <c r="C72" s="2" t="s">
        <v>164</v>
      </c>
      <c r="D72" s="2" t="s">
        <v>165</v>
      </c>
      <c r="E72" s="2" t="s">
        <v>30</v>
      </c>
      <c r="F72" s="2" t="s">
        <v>167</v>
      </c>
      <c r="M72" s="4">
        <v>7</v>
      </c>
      <c r="N72" s="4">
        <v>17</v>
      </c>
      <c r="O72" s="4">
        <v>18</v>
      </c>
      <c r="P72" s="4">
        <v>54</v>
      </c>
      <c r="Q72" s="4">
        <v>30</v>
      </c>
      <c r="R72" s="4">
        <v>30</v>
      </c>
      <c r="S72" s="4">
        <v>30</v>
      </c>
      <c r="T72" s="4">
        <v>30</v>
      </c>
      <c r="U72" s="4">
        <v>30</v>
      </c>
      <c r="V72" s="4">
        <v>30</v>
      </c>
      <c r="W72" s="4">
        <v>39</v>
      </c>
      <c r="X72" s="4">
        <v>10</v>
      </c>
      <c r="Y72" s="4">
        <v>7</v>
      </c>
      <c r="Z72" s="4">
        <v>3</v>
      </c>
      <c r="AC72" s="2">
        <f t="shared" si="3"/>
        <v>335</v>
      </c>
      <c r="AD72" s="3">
        <v>57.5</v>
      </c>
      <c r="AE72" s="6">
        <f t="shared" si="2"/>
        <v>19262.5</v>
      </c>
    </row>
    <row r="73" spans="1:31" ht="49.9" customHeight="1" x14ac:dyDescent="0.2">
      <c r="A73" s="2"/>
      <c r="B73" s="2" t="s">
        <v>16</v>
      </c>
      <c r="C73" s="2" t="s">
        <v>168</v>
      </c>
      <c r="D73" s="2" t="s">
        <v>169</v>
      </c>
      <c r="E73" s="2" t="s">
        <v>96</v>
      </c>
      <c r="F73" s="2" t="s">
        <v>170</v>
      </c>
      <c r="J73" s="4">
        <v>10</v>
      </c>
      <c r="K73" s="4">
        <v>29</v>
      </c>
      <c r="L73" s="4">
        <v>26</v>
      </c>
      <c r="M73" s="4">
        <v>31</v>
      </c>
      <c r="N73" s="4">
        <v>29</v>
      </c>
      <c r="O73" s="4">
        <v>32</v>
      </c>
      <c r="P73" s="4">
        <v>24</v>
      </c>
      <c r="Q73" s="4">
        <v>6</v>
      </c>
      <c r="AC73" s="2">
        <f t="shared" si="3"/>
        <v>187</v>
      </c>
      <c r="AD73" s="3">
        <v>77.5</v>
      </c>
      <c r="AE73" s="6">
        <f t="shared" si="2"/>
        <v>14492.5</v>
      </c>
    </row>
    <row r="74" spans="1:31" ht="49.9" customHeight="1" x14ac:dyDescent="0.2">
      <c r="A74" s="2"/>
      <c r="B74" s="2" t="s">
        <v>16</v>
      </c>
      <c r="C74" s="2" t="s">
        <v>171</v>
      </c>
      <c r="D74" s="2" t="s">
        <v>172</v>
      </c>
      <c r="E74" s="2" t="s">
        <v>102</v>
      </c>
      <c r="F74" s="2" t="s">
        <v>173</v>
      </c>
      <c r="I74" s="4">
        <v>12</v>
      </c>
      <c r="J74" s="4">
        <v>32</v>
      </c>
      <c r="K74" s="4">
        <v>50</v>
      </c>
      <c r="L74" s="4">
        <v>54</v>
      </c>
      <c r="M74" s="4">
        <v>69</v>
      </c>
      <c r="N74" s="4">
        <v>70</v>
      </c>
      <c r="O74" s="4">
        <v>45</v>
      </c>
      <c r="P74" s="4">
        <v>31</v>
      </c>
      <c r="Q74" s="4">
        <v>14</v>
      </c>
      <c r="AC74" s="2">
        <f t="shared" si="3"/>
        <v>377</v>
      </c>
      <c r="AD74" s="3">
        <v>80</v>
      </c>
      <c r="AE74" s="6">
        <f t="shared" si="2"/>
        <v>30160</v>
      </c>
    </row>
    <row r="75" spans="1:31" ht="49.9" customHeight="1" x14ac:dyDescent="0.2">
      <c r="A75" s="2"/>
      <c r="B75" s="2" t="s">
        <v>16</v>
      </c>
      <c r="C75" s="2" t="s">
        <v>171</v>
      </c>
      <c r="D75" s="2" t="s">
        <v>172</v>
      </c>
      <c r="E75" s="2" t="s">
        <v>104</v>
      </c>
      <c r="F75" s="2" t="s">
        <v>174</v>
      </c>
      <c r="I75" s="4">
        <v>6</v>
      </c>
      <c r="J75" s="4">
        <v>28</v>
      </c>
      <c r="K75" s="4">
        <v>30</v>
      </c>
      <c r="L75" s="4">
        <v>30</v>
      </c>
      <c r="M75" s="4">
        <v>30</v>
      </c>
      <c r="N75" s="4">
        <v>30</v>
      </c>
      <c r="O75" s="4">
        <v>30</v>
      </c>
      <c r="P75" s="4">
        <v>41</v>
      </c>
      <c r="Q75" s="4">
        <v>17</v>
      </c>
      <c r="AC75" s="2">
        <f t="shared" si="3"/>
        <v>242</v>
      </c>
      <c r="AD75" s="3">
        <v>80</v>
      </c>
      <c r="AE75" s="6">
        <f t="shared" si="2"/>
        <v>19360</v>
      </c>
    </row>
    <row r="76" spans="1:31" ht="49.9" customHeight="1" x14ac:dyDescent="0.2">
      <c r="A76" s="2"/>
      <c r="B76" s="2" t="s">
        <v>16</v>
      </c>
      <c r="C76" s="2" t="s">
        <v>175</v>
      </c>
      <c r="D76" s="2" t="s">
        <v>176</v>
      </c>
      <c r="E76" s="2" t="s">
        <v>129</v>
      </c>
      <c r="F76" s="2" t="s">
        <v>177</v>
      </c>
      <c r="H76" s="4">
        <v>7</v>
      </c>
      <c r="I76" s="4">
        <v>15</v>
      </c>
      <c r="J76" s="4">
        <v>55</v>
      </c>
      <c r="K76" s="4">
        <v>30</v>
      </c>
      <c r="L76" s="4">
        <v>30</v>
      </c>
      <c r="M76" s="4">
        <v>30</v>
      </c>
      <c r="N76" s="4">
        <v>30</v>
      </c>
      <c r="O76" s="4">
        <v>30</v>
      </c>
      <c r="P76" s="4">
        <v>48</v>
      </c>
      <c r="Q76" s="4">
        <v>18</v>
      </c>
      <c r="AC76" s="2">
        <f t="shared" si="3"/>
        <v>293</v>
      </c>
      <c r="AD76" s="3">
        <v>72.5</v>
      </c>
      <c r="AE76" s="6">
        <f t="shared" si="2"/>
        <v>21242.5</v>
      </c>
    </row>
    <row r="77" spans="1:31" ht="49.9" customHeight="1" x14ac:dyDescent="0.2">
      <c r="A77" s="2"/>
      <c r="B77" s="2" t="s">
        <v>16</v>
      </c>
      <c r="C77" s="2" t="s">
        <v>175</v>
      </c>
      <c r="D77" s="2" t="s">
        <v>176</v>
      </c>
      <c r="E77" s="2" t="s">
        <v>131</v>
      </c>
      <c r="F77" s="2" t="s">
        <v>178</v>
      </c>
      <c r="H77" s="4">
        <v>6</v>
      </c>
      <c r="I77" s="4">
        <v>17</v>
      </c>
      <c r="J77" s="4">
        <v>30</v>
      </c>
      <c r="K77" s="4">
        <v>30</v>
      </c>
      <c r="L77" s="4">
        <v>30</v>
      </c>
      <c r="M77" s="4">
        <v>30</v>
      </c>
      <c r="N77" s="4">
        <v>30</v>
      </c>
      <c r="O77" s="4">
        <v>30</v>
      </c>
      <c r="P77" s="4">
        <v>30</v>
      </c>
      <c r="Q77" s="4">
        <v>16</v>
      </c>
      <c r="R77" s="4">
        <v>7</v>
      </c>
      <c r="AC77" s="2">
        <f t="shared" si="3"/>
        <v>256</v>
      </c>
      <c r="AD77" s="3">
        <v>72.5</v>
      </c>
      <c r="AE77" s="6">
        <f t="shared" si="2"/>
        <v>18560</v>
      </c>
    </row>
    <row r="78" spans="1:31" ht="49.9" customHeight="1" x14ac:dyDescent="0.2">
      <c r="A78" s="2"/>
      <c r="B78" s="2" t="s">
        <v>16</v>
      </c>
      <c r="C78" s="2" t="s">
        <v>175</v>
      </c>
      <c r="D78" s="2" t="s">
        <v>176</v>
      </c>
      <c r="E78" s="2" t="s">
        <v>133</v>
      </c>
      <c r="F78" s="2" t="s">
        <v>179</v>
      </c>
      <c r="H78" s="4">
        <v>3</v>
      </c>
      <c r="I78" s="4">
        <v>3</v>
      </c>
      <c r="J78" s="4">
        <v>17</v>
      </c>
      <c r="K78" s="4">
        <v>24</v>
      </c>
      <c r="L78" s="4">
        <v>26</v>
      </c>
      <c r="M78" s="4">
        <v>30</v>
      </c>
      <c r="N78" s="4">
        <v>25</v>
      </c>
      <c r="O78" s="4">
        <v>28</v>
      </c>
      <c r="P78" s="4">
        <v>11</v>
      </c>
      <c r="Q78" s="4">
        <v>11</v>
      </c>
      <c r="AC78" s="2">
        <f t="shared" si="3"/>
        <v>178</v>
      </c>
      <c r="AD78" s="3">
        <v>72.5</v>
      </c>
      <c r="AE78" s="6">
        <f t="shared" si="2"/>
        <v>12905</v>
      </c>
    </row>
    <row r="79" spans="1:31" ht="49.9" customHeight="1" x14ac:dyDescent="0.2">
      <c r="A79" s="2"/>
      <c r="B79" s="2" t="s">
        <v>16</v>
      </c>
      <c r="C79" s="2" t="s">
        <v>180</v>
      </c>
      <c r="D79" s="2" t="s">
        <v>181</v>
      </c>
      <c r="E79" s="2" t="s">
        <v>102</v>
      </c>
      <c r="F79" s="2" t="s">
        <v>182</v>
      </c>
      <c r="J79" s="4">
        <v>16</v>
      </c>
      <c r="K79" s="4">
        <v>26</v>
      </c>
      <c r="L79" s="4">
        <v>24</v>
      </c>
      <c r="M79" s="4">
        <v>46</v>
      </c>
      <c r="N79" s="4">
        <v>33</v>
      </c>
      <c r="O79" s="4">
        <v>19</v>
      </c>
      <c r="P79" s="4">
        <v>10</v>
      </c>
      <c r="Q79" s="4">
        <v>2</v>
      </c>
      <c r="AC79" s="2">
        <f t="shared" si="3"/>
        <v>176</v>
      </c>
      <c r="AD79" s="3">
        <v>57.5</v>
      </c>
      <c r="AE79" s="6">
        <f t="shared" si="2"/>
        <v>10120</v>
      </c>
    </row>
    <row r="80" spans="1:31" ht="49.9" customHeight="1" x14ac:dyDescent="0.2">
      <c r="A80" s="2"/>
      <c r="B80" s="2" t="s">
        <v>16</v>
      </c>
      <c r="C80" s="2" t="s">
        <v>180</v>
      </c>
      <c r="D80" s="2" t="s">
        <v>181</v>
      </c>
      <c r="E80" s="2" t="s">
        <v>104</v>
      </c>
      <c r="F80" s="2" t="s">
        <v>183</v>
      </c>
      <c r="I80" s="4">
        <v>13</v>
      </c>
      <c r="J80" s="4">
        <v>34</v>
      </c>
      <c r="K80" s="4">
        <v>60</v>
      </c>
      <c r="L80" s="4">
        <v>54</v>
      </c>
      <c r="M80" s="4">
        <v>86</v>
      </c>
      <c r="N80" s="4">
        <v>71</v>
      </c>
      <c r="O80" s="4">
        <v>23</v>
      </c>
      <c r="P80" s="4">
        <v>44</v>
      </c>
      <c r="Q80" s="4">
        <v>15</v>
      </c>
      <c r="AC80" s="2">
        <f t="shared" si="3"/>
        <v>400</v>
      </c>
      <c r="AD80" s="3">
        <v>57.5</v>
      </c>
      <c r="AE80" s="6">
        <f t="shared" si="2"/>
        <v>23000</v>
      </c>
    </row>
  </sheetData>
  <sheetProtection formatCells="0" formatColumns="0" formatRows="0" insertColumns="0" insertRows="0" insertHyperlinks="0" deleteColumns="0" deleteRows="0" sort="0" autoFilter="0" pivotTables="0"/>
  <autoFilter ref="A1:AF80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mizuno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2023-06-29T05:58:06Z</dcterms:created>
  <dcterms:modified xsi:type="dcterms:W3CDTF">2023-06-30T08:29:22Z</dcterms:modified>
  <cp:category/>
</cp:coreProperties>
</file>